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4240" windowHeight="12210" tabRatio="763"/>
  </bookViews>
  <sheets>
    <sheet name="BIO" sheetId="3" r:id="rId1"/>
    <sheet name="CCTV-IBS" sheetId="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 localSheetId="1">#REF!</definedName>
    <definedName name="_">#REF!</definedName>
    <definedName name="_1_2Q2000CZ_FV_bez_61_a_ž_52_a_53" localSheetId="1">#REF!</definedName>
    <definedName name="_1_2Q2000CZ_FV_bez_61_a_ž_52_a_53">#REF!</definedName>
    <definedName name="_BPK1" localSheetId="1">#REF!</definedName>
    <definedName name="_BPK1">#REF!</definedName>
    <definedName name="_BPK2" localSheetId="1">#REF!</definedName>
    <definedName name="_BPK2">#REF!</definedName>
    <definedName name="_BPK3" localSheetId="1">#REF!</definedName>
    <definedName name="_BPK3">#REF!</definedName>
    <definedName name="_dph1" localSheetId="1">#REF!</definedName>
    <definedName name="_dph1">#REF!</definedName>
    <definedName name="_dph2" localSheetId="1">#REF!</definedName>
    <definedName name="_dph2">#REF!</definedName>
    <definedName name="_dph3" localSheetId="1">#REF!</definedName>
    <definedName name="_dph3">#REF!</definedName>
    <definedName name="_Key1" localSheetId="1" hidden="1">[1]MAT!#REF!</definedName>
    <definedName name="_Key1" hidden="1">[1]MAT!#REF!</definedName>
    <definedName name="_Key2" localSheetId="1" hidden="1">[1]MAT!#REF!</definedName>
    <definedName name="_Key2" hidden="1">[1]MAT!#REF!</definedName>
    <definedName name="_odd1" localSheetId="1">#REF!</definedName>
    <definedName name="_odd1">#REF!</definedName>
    <definedName name="_odd11" localSheetId="1">#REF!</definedName>
    <definedName name="_odd11">#REF!</definedName>
    <definedName name="_odd12" localSheetId="1">#REF!</definedName>
    <definedName name="_odd12">#REF!</definedName>
    <definedName name="_odd13" localSheetId="1">#REF!</definedName>
    <definedName name="_odd13">#REF!</definedName>
    <definedName name="_odd14" localSheetId="1">#REF!</definedName>
    <definedName name="_odd14">#REF!</definedName>
    <definedName name="_odd15" localSheetId="1">#REF!</definedName>
    <definedName name="_odd15">#REF!</definedName>
    <definedName name="_odd16" localSheetId="1">#REF!</definedName>
    <definedName name="_odd16">#REF!</definedName>
    <definedName name="_odd2" localSheetId="1">#REF!</definedName>
    <definedName name="_odd2">#REF!</definedName>
    <definedName name="_odd21" localSheetId="1">#REF!</definedName>
    <definedName name="_odd21">#REF!</definedName>
    <definedName name="_odd22" localSheetId="1">#REF!</definedName>
    <definedName name="_odd22">#REF!</definedName>
    <definedName name="_odd23" localSheetId="1">#REF!</definedName>
    <definedName name="_odd23">#REF!</definedName>
    <definedName name="_odd24" localSheetId="1">#REF!</definedName>
    <definedName name="_odd24">#REF!</definedName>
    <definedName name="_odd25" localSheetId="1">#REF!</definedName>
    <definedName name="_odd25">#REF!</definedName>
    <definedName name="_odd26" localSheetId="1">#REF!</definedName>
    <definedName name="_odd26">#REF!</definedName>
    <definedName name="_odd3" localSheetId="1">#REF!</definedName>
    <definedName name="_odd3">#REF!</definedName>
    <definedName name="_odd31" localSheetId="1">#REF!</definedName>
    <definedName name="_odd31">#REF!</definedName>
    <definedName name="_odd32" localSheetId="1">#REF!</definedName>
    <definedName name="_odd32">#REF!</definedName>
    <definedName name="_odd33" localSheetId="1">#REF!</definedName>
    <definedName name="_odd33">#REF!</definedName>
    <definedName name="_odd34" localSheetId="1">#REF!</definedName>
    <definedName name="_odd34">#REF!</definedName>
    <definedName name="_odd35" localSheetId="1">#REF!</definedName>
    <definedName name="_odd35">#REF!</definedName>
    <definedName name="_odd36" localSheetId="1">#REF!</definedName>
    <definedName name="_odd36">#REF!</definedName>
    <definedName name="_odd37" localSheetId="1">#REF!</definedName>
    <definedName name="_odd37">#REF!</definedName>
    <definedName name="_odd38" localSheetId="1">#REF!</definedName>
    <definedName name="_odd38">#REF!</definedName>
    <definedName name="_odd39" localSheetId="1">#REF!</definedName>
    <definedName name="_odd39">#REF!</definedName>
    <definedName name="_odd4" localSheetId="1">#REF!</definedName>
    <definedName name="_odd4">#REF!</definedName>
    <definedName name="_odd41" localSheetId="1">#REF!</definedName>
    <definedName name="_odd41">#REF!</definedName>
    <definedName name="_odd42" localSheetId="1">#REF!</definedName>
    <definedName name="_odd42">#REF!</definedName>
    <definedName name="_odd43" localSheetId="1">#REF!</definedName>
    <definedName name="_odd43">#REF!</definedName>
    <definedName name="_odd44" localSheetId="1">#REF!</definedName>
    <definedName name="_odd44">#REF!</definedName>
    <definedName name="_odd45" localSheetId="1">#REF!</definedName>
    <definedName name="_odd45">#REF!</definedName>
    <definedName name="_odd46" localSheetId="1">#REF!</definedName>
    <definedName name="_odd46">#REF!</definedName>
    <definedName name="_odd5" localSheetId="1">#REF!</definedName>
    <definedName name="_odd5">#REF!</definedName>
    <definedName name="_odd51" localSheetId="1">#REF!</definedName>
    <definedName name="_odd51">#REF!</definedName>
    <definedName name="_odd52" localSheetId="1">#REF!</definedName>
    <definedName name="_odd52">#REF!</definedName>
    <definedName name="_odd53" localSheetId="1">#REF!</definedName>
    <definedName name="_odd53">#REF!</definedName>
    <definedName name="_odd54" localSheetId="1">#REF!</definedName>
    <definedName name="_odd54">#REF!</definedName>
    <definedName name="_odd55" localSheetId="1">#REF!</definedName>
    <definedName name="_odd55">#REF!</definedName>
    <definedName name="_odd56" localSheetId="1">#REF!</definedName>
    <definedName name="_odd56">#REF!</definedName>
    <definedName name="_odd57" localSheetId="1">#REF!</definedName>
    <definedName name="_odd57">#REF!</definedName>
    <definedName name="_odd58" localSheetId="1">#REF!</definedName>
    <definedName name="_odd58">#REF!</definedName>
    <definedName name="_odd59" localSheetId="1">#REF!</definedName>
    <definedName name="_odd59">#REF!</definedName>
    <definedName name="_odd6" localSheetId="1">#REF!</definedName>
    <definedName name="_odd6">#REF!</definedName>
    <definedName name="_odd61" localSheetId="1">#REF!</definedName>
    <definedName name="_odd61">#REF!</definedName>
    <definedName name="_odd62" localSheetId="1">#REF!</definedName>
    <definedName name="_odd62">#REF!</definedName>
    <definedName name="_odd63" localSheetId="1">#REF!</definedName>
    <definedName name="_odd63">#REF!</definedName>
    <definedName name="_odd64" localSheetId="1">#REF!</definedName>
    <definedName name="_odd64">#REF!</definedName>
    <definedName name="_odd7" localSheetId="1">#REF!</definedName>
    <definedName name="_odd7">#REF!</definedName>
    <definedName name="_odd71" localSheetId="1">#REF!</definedName>
    <definedName name="_odd71">#REF!</definedName>
    <definedName name="_odd711" localSheetId="1">#REF!</definedName>
    <definedName name="_odd711">#REF!</definedName>
    <definedName name="_odd712" localSheetId="1">#REF!</definedName>
    <definedName name="_odd712">#REF!</definedName>
    <definedName name="_odd713" localSheetId="1">#REF!</definedName>
    <definedName name="_odd713">#REF!</definedName>
    <definedName name="_odd714" localSheetId="1">#REF!</definedName>
    <definedName name="_odd714">#REF!</definedName>
    <definedName name="_odd715" localSheetId="1">#REF!</definedName>
    <definedName name="_odd715">#REF!</definedName>
    <definedName name="_odd716" localSheetId="1">#REF!</definedName>
    <definedName name="_odd716">#REF!</definedName>
    <definedName name="_odd717" localSheetId="1">#REF!</definedName>
    <definedName name="_odd717">#REF!</definedName>
    <definedName name="_odd718" localSheetId="1">#REF!</definedName>
    <definedName name="_odd718">#REF!</definedName>
    <definedName name="_odd719" localSheetId="1">#REF!</definedName>
    <definedName name="_odd719">#REF!</definedName>
    <definedName name="_odd72" localSheetId="1">#REF!</definedName>
    <definedName name="_odd72">#REF!</definedName>
    <definedName name="_odd721" localSheetId="1">#REF!</definedName>
    <definedName name="_odd721">#REF!</definedName>
    <definedName name="_odd7210" localSheetId="1">#REF!</definedName>
    <definedName name="_odd7210">#REF!</definedName>
    <definedName name="_odd722" localSheetId="1">#REF!</definedName>
    <definedName name="_odd722">#REF!</definedName>
    <definedName name="_odd723" localSheetId="1">#REF!</definedName>
    <definedName name="_odd723">#REF!</definedName>
    <definedName name="_odd724" localSheetId="1">#REF!</definedName>
    <definedName name="_odd724">#REF!</definedName>
    <definedName name="_odd725" localSheetId="1">#REF!</definedName>
    <definedName name="_odd725">#REF!</definedName>
    <definedName name="_odd726" localSheetId="1">#REF!</definedName>
    <definedName name="_odd726">#REF!</definedName>
    <definedName name="_odd727" localSheetId="1">#REF!</definedName>
    <definedName name="_odd727">#REF!</definedName>
    <definedName name="_odd728" localSheetId="1">#REF!</definedName>
    <definedName name="_odd728">#REF!</definedName>
    <definedName name="_odd729" localSheetId="1">#REF!</definedName>
    <definedName name="_odd729">#REF!</definedName>
    <definedName name="_odd8" localSheetId="1">#REF!</definedName>
    <definedName name="_odd8">#REF!</definedName>
    <definedName name="_odd81" localSheetId="1">#REF!</definedName>
    <definedName name="_odd81">#REF!</definedName>
    <definedName name="_odd82" localSheetId="1">#REF!</definedName>
    <definedName name="_odd82">#REF!</definedName>
    <definedName name="_odd83" localSheetId="1">#REF!</definedName>
    <definedName name="_odd83">#REF!</definedName>
    <definedName name="_odd84" localSheetId="1">#REF!</definedName>
    <definedName name="_odd84">#REF!</definedName>
    <definedName name="_odd85" localSheetId="1">#REF!</definedName>
    <definedName name="_odd85">#REF!</definedName>
    <definedName name="_odd86" localSheetId="1">#REF!</definedName>
    <definedName name="_odd86">#REF!</definedName>
    <definedName name="_odd87" localSheetId="1">#REF!</definedName>
    <definedName name="_odd87">#REF!</definedName>
    <definedName name="_odd88" localSheetId="1">#REF!</definedName>
    <definedName name="_odd88">#REF!</definedName>
    <definedName name="_odd89" localSheetId="1">#REF!</definedName>
    <definedName name="_odd89">#REF!</definedName>
    <definedName name="_odd9" localSheetId="1">#REF!</definedName>
    <definedName name="_odd9">#REF!</definedName>
    <definedName name="_Order1" hidden="1">255</definedName>
    <definedName name="_Order2" hidden="1">255</definedName>
    <definedName name="_pol1" localSheetId="1">#REF!</definedName>
    <definedName name="_pol1">#REF!</definedName>
    <definedName name="_pol2" localSheetId="1">#REF!</definedName>
    <definedName name="_pol2">#REF!</definedName>
    <definedName name="_pol3" localSheetId="1">#REF!</definedName>
    <definedName name="_pol3">#REF!</definedName>
    <definedName name="_rek1" localSheetId="1">#REF!</definedName>
    <definedName name="_rek1">#REF!</definedName>
    <definedName name="_rek11" localSheetId="1">#REF!</definedName>
    <definedName name="_rek11">#REF!</definedName>
    <definedName name="_rek12" localSheetId="1">#REF!</definedName>
    <definedName name="_rek12">#REF!</definedName>
    <definedName name="_rek13" localSheetId="1">#REF!</definedName>
    <definedName name="_rek13">#REF!</definedName>
    <definedName name="_rek14" localSheetId="1">#REF!</definedName>
    <definedName name="_rek14">#REF!</definedName>
    <definedName name="_rek15" localSheetId="1">#REF!</definedName>
    <definedName name="_rek15">#REF!</definedName>
    <definedName name="_rek16" localSheetId="1">#REF!</definedName>
    <definedName name="_rek16">#REF!</definedName>
    <definedName name="_rek2" localSheetId="1">#REF!</definedName>
    <definedName name="_rek2">#REF!</definedName>
    <definedName name="_rek21" localSheetId="1">#REF!</definedName>
    <definedName name="_rek21">#REF!</definedName>
    <definedName name="_rek22" localSheetId="1">#REF!</definedName>
    <definedName name="_rek22">#REF!</definedName>
    <definedName name="_rek23" localSheetId="1">#REF!</definedName>
    <definedName name="_rek23">#REF!</definedName>
    <definedName name="_rek24" localSheetId="1">#REF!</definedName>
    <definedName name="_rek24">#REF!</definedName>
    <definedName name="_rek25" localSheetId="1">#REF!</definedName>
    <definedName name="_rek25">#REF!</definedName>
    <definedName name="_rek26" localSheetId="1">#REF!</definedName>
    <definedName name="_rek26">#REF!</definedName>
    <definedName name="_rek3" localSheetId="1">#REF!</definedName>
    <definedName name="_rek3">#REF!</definedName>
    <definedName name="_rek31" localSheetId="1">#REF!</definedName>
    <definedName name="_rek31">#REF!</definedName>
    <definedName name="_rek32" localSheetId="1">#REF!</definedName>
    <definedName name="_rek32">#REF!</definedName>
    <definedName name="_rek33" localSheetId="1">#REF!</definedName>
    <definedName name="_rek33">#REF!</definedName>
    <definedName name="_rek34" localSheetId="1">#REF!</definedName>
    <definedName name="_rek34">#REF!</definedName>
    <definedName name="_rek35" localSheetId="1">#REF!</definedName>
    <definedName name="_rek35">#REF!</definedName>
    <definedName name="_rek36" localSheetId="1">#REF!</definedName>
    <definedName name="_rek36">#REF!</definedName>
    <definedName name="_rek37" localSheetId="1">#REF!</definedName>
    <definedName name="_rek37">#REF!</definedName>
    <definedName name="_rek38" localSheetId="1">#REF!</definedName>
    <definedName name="_rek38">#REF!</definedName>
    <definedName name="_rek39" localSheetId="1">#REF!</definedName>
    <definedName name="_rek39">#REF!</definedName>
    <definedName name="_rek4" localSheetId="1">#REF!</definedName>
    <definedName name="_rek4">#REF!</definedName>
    <definedName name="_rek41" localSheetId="1">#REF!</definedName>
    <definedName name="_rek41">#REF!</definedName>
    <definedName name="_rek42" localSheetId="1">#REF!</definedName>
    <definedName name="_rek42">#REF!</definedName>
    <definedName name="_rek43" localSheetId="1">#REF!</definedName>
    <definedName name="_rek43">#REF!</definedName>
    <definedName name="_rek44" localSheetId="1">#REF!</definedName>
    <definedName name="_rek44">#REF!</definedName>
    <definedName name="_rek45" localSheetId="1">#REF!</definedName>
    <definedName name="_rek45">#REF!</definedName>
    <definedName name="_rek46" localSheetId="1">#REF!</definedName>
    <definedName name="_rek46">#REF!</definedName>
    <definedName name="_rek5" localSheetId="1">#REF!</definedName>
    <definedName name="_rek5">#REF!</definedName>
    <definedName name="_rek51" localSheetId="1">#REF!</definedName>
    <definedName name="_rek51">#REF!</definedName>
    <definedName name="_rek52" localSheetId="1">#REF!</definedName>
    <definedName name="_rek52">#REF!</definedName>
    <definedName name="_rek53" localSheetId="1">#REF!</definedName>
    <definedName name="_rek53">#REF!</definedName>
    <definedName name="_rek54" localSheetId="1">#REF!</definedName>
    <definedName name="_rek54">#REF!</definedName>
    <definedName name="_rek55" localSheetId="1">#REF!</definedName>
    <definedName name="_rek55">#REF!</definedName>
    <definedName name="_rek56" localSheetId="1">#REF!</definedName>
    <definedName name="_rek56">#REF!</definedName>
    <definedName name="_rek57" localSheetId="1">#REF!</definedName>
    <definedName name="_rek57">#REF!</definedName>
    <definedName name="_rek58" localSheetId="1">#REF!</definedName>
    <definedName name="_rek58">#REF!</definedName>
    <definedName name="_rek59" localSheetId="1">#REF!</definedName>
    <definedName name="_rek59">#REF!</definedName>
    <definedName name="_rek6" localSheetId="1">#REF!</definedName>
    <definedName name="_rek6">#REF!</definedName>
    <definedName name="_rek61" localSheetId="1">#REF!</definedName>
    <definedName name="_rek61">#REF!</definedName>
    <definedName name="_rek62" localSheetId="1">#REF!</definedName>
    <definedName name="_rek62">#REF!</definedName>
    <definedName name="_rek63" localSheetId="1">#REF!</definedName>
    <definedName name="_rek63">#REF!</definedName>
    <definedName name="_rek64" localSheetId="1">#REF!</definedName>
    <definedName name="_rek64">#REF!</definedName>
    <definedName name="_rek7" localSheetId="1">#REF!</definedName>
    <definedName name="_rek7">#REF!</definedName>
    <definedName name="_rek71" localSheetId="1">#REF!</definedName>
    <definedName name="_rek71">#REF!</definedName>
    <definedName name="_rek711" localSheetId="1">#REF!</definedName>
    <definedName name="_rek711">#REF!</definedName>
    <definedName name="_rek712" localSheetId="1">#REF!</definedName>
    <definedName name="_rek712">#REF!</definedName>
    <definedName name="_rek713" localSheetId="1">#REF!</definedName>
    <definedName name="_rek713">#REF!</definedName>
    <definedName name="_rek714" localSheetId="1">#REF!</definedName>
    <definedName name="_rek714">#REF!</definedName>
    <definedName name="_rek715" localSheetId="1">#REF!</definedName>
    <definedName name="_rek715">#REF!</definedName>
    <definedName name="_rek716" localSheetId="1">#REF!</definedName>
    <definedName name="_rek716">#REF!</definedName>
    <definedName name="_rek717" localSheetId="1">#REF!</definedName>
    <definedName name="_rek717">#REF!</definedName>
    <definedName name="_rek718" localSheetId="1">#REF!</definedName>
    <definedName name="_rek718">#REF!</definedName>
    <definedName name="_rek719" localSheetId="1">#REF!</definedName>
    <definedName name="_rek719">#REF!</definedName>
    <definedName name="_rek72" localSheetId="1">#REF!</definedName>
    <definedName name="_rek72">#REF!</definedName>
    <definedName name="_rek721" localSheetId="1">#REF!</definedName>
    <definedName name="_rek721">#REF!</definedName>
    <definedName name="_rek7210" localSheetId="1">#REF!</definedName>
    <definedName name="_rek7210">#REF!</definedName>
    <definedName name="_rek722" localSheetId="1">#REF!</definedName>
    <definedName name="_rek722">#REF!</definedName>
    <definedName name="_rek723" localSheetId="1">#REF!</definedName>
    <definedName name="_rek723">#REF!</definedName>
    <definedName name="_rek724" localSheetId="1">#REF!</definedName>
    <definedName name="_rek724">#REF!</definedName>
    <definedName name="_rek725" localSheetId="1">#REF!</definedName>
    <definedName name="_rek725">#REF!</definedName>
    <definedName name="_rek726" localSheetId="1">#REF!</definedName>
    <definedName name="_rek726">#REF!</definedName>
    <definedName name="_rek727" localSheetId="1">#REF!</definedName>
    <definedName name="_rek727">#REF!</definedName>
    <definedName name="_rek728" localSheetId="1">#REF!</definedName>
    <definedName name="_rek728">#REF!</definedName>
    <definedName name="_rek729" localSheetId="1">#REF!</definedName>
    <definedName name="_rek729">#REF!</definedName>
    <definedName name="_rek8" localSheetId="1">#REF!</definedName>
    <definedName name="_rek8">#REF!</definedName>
    <definedName name="_rek81" localSheetId="1">#REF!</definedName>
    <definedName name="_rek81">#REF!</definedName>
    <definedName name="_rek9" localSheetId="1">#REF!</definedName>
    <definedName name="_rek9">#REF!</definedName>
    <definedName name="a">'[2]Krycí list'!$A$13</definedName>
    <definedName name="Abbas" localSheetId="1">#REF!</definedName>
    <definedName name="Abbas">#REF!</definedName>
    <definedName name="ad" localSheetId="1">#REF!</definedName>
    <definedName name="ad">#REF!</definedName>
    <definedName name="Alcaserv" localSheetId="1">#REF!</definedName>
    <definedName name="Alcaserv">#REF!</definedName>
    <definedName name="Anet" localSheetId="1">#REF!</definedName>
    <definedName name="Anet">#REF!</definedName>
    <definedName name="blb" localSheetId="1">#REF!</definedName>
    <definedName name="blb">#REF!</definedName>
    <definedName name="Cena" localSheetId="1">#REF!</definedName>
    <definedName name="Cena">#REF!</definedName>
    <definedName name="Cena1" localSheetId="1">#REF!</definedName>
    <definedName name="Cena1">#REF!</definedName>
    <definedName name="Cena2" localSheetId="1">#REF!</definedName>
    <definedName name="Cena2">#REF!</definedName>
    <definedName name="Cena3" localSheetId="1">#REF!</definedName>
    <definedName name="Cena3">#REF!</definedName>
    <definedName name="Cena4" localSheetId="1">#REF!</definedName>
    <definedName name="Cena4">#REF!</definedName>
    <definedName name="Cena5" localSheetId="1">#REF!</definedName>
    <definedName name="Cena5">#REF!</definedName>
    <definedName name="Cena6" localSheetId="1">#REF!</definedName>
    <definedName name="Cena6">#REF!</definedName>
    <definedName name="Cena7" localSheetId="1">#REF!</definedName>
    <definedName name="Cena7">#REF!</definedName>
    <definedName name="Cena8" localSheetId="1">#REF!</definedName>
    <definedName name="Cena8">#REF!</definedName>
    <definedName name="ceník">[3]KATALOG!$A$3:$E$857</definedName>
    <definedName name="CGC_Security" localSheetId="1">#REF!</definedName>
    <definedName name="CGC_Security">#REF!</definedName>
    <definedName name="cisloobjektu">'[4]Krycí list'!$A$11</definedName>
    <definedName name="cislostavby">'[4]Krycí list'!$A$13</definedName>
    <definedName name="clonka" localSheetId="1">#REF!</definedName>
    <definedName name="clonka">#REF!</definedName>
    <definedName name="CPE" localSheetId="1">#REF!</definedName>
    <definedName name="CPE">#REF!</definedName>
    <definedName name="_xlnm.Database" localSheetId="1">#REF!</definedName>
    <definedName name="_xlnm.Database">#REF!</definedName>
    <definedName name="Datum" localSheetId="1">[5]MaR!#REF!</definedName>
    <definedName name="Datum">[5]MaR!#REF!</definedName>
    <definedName name="dd">[6]Rekapitulace!$G$11</definedName>
    <definedName name="debil" localSheetId="1">#REF!</definedName>
    <definedName name="debil">#REF!</definedName>
    <definedName name="detail_T4" localSheetId="1">#REF!</definedName>
    <definedName name="detail_T4">#REF!</definedName>
    <definedName name="Dil" localSheetId="1">#REF!</definedName>
    <definedName name="Dil">#REF!</definedName>
    <definedName name="Dispečink" localSheetId="1">[5]MaR!#REF!</definedName>
    <definedName name="Dispečink">[5]MaR!#REF!</definedName>
    <definedName name="Dodavka" localSheetId="1">#REF!</definedName>
    <definedName name="Dodavka">#REF!</definedName>
    <definedName name="Dodávka" localSheetId="1">#REF!</definedName>
    <definedName name="Dodávka">#REF!</definedName>
    <definedName name="Dodavka0" localSheetId="1">#REF!</definedName>
    <definedName name="Dodavka0">#REF!</definedName>
    <definedName name="dph" localSheetId="1">#REF!</definedName>
    <definedName name="dph">#REF!</definedName>
    <definedName name="dveře_patra" localSheetId="1">#REF!</definedName>
    <definedName name="dveře_patra">#REF!</definedName>
    <definedName name="dveře_suterén" localSheetId="1">#REF!</definedName>
    <definedName name="dveře_suterén">#REF!</definedName>
    <definedName name="Esser" localSheetId="1">#REF!</definedName>
    <definedName name="Esser">#REF!</definedName>
    <definedName name="Est_copy_první" localSheetId="1">#REF!</definedName>
    <definedName name="Est_copy_první">#REF!</definedName>
    <definedName name="Est_poslední" localSheetId="1">#REF!</definedName>
    <definedName name="Est_poslední">#REF!</definedName>
    <definedName name="Est_první" localSheetId="1">#REF!</definedName>
    <definedName name="Est_první">#REF!</definedName>
    <definedName name="Euro" localSheetId="1">#REF!</definedName>
    <definedName name="Euro">#REF!</definedName>
    <definedName name="euroCALC">'[7]SO 05 Meeting point'!$A$5:$H$13</definedName>
    <definedName name="Eurosat" localSheetId="1">#REF!</definedName>
    <definedName name="Eurosat">#REF!</definedName>
    <definedName name="ew" localSheetId="1">#REF!</definedName>
    <definedName name="ew">#REF!</definedName>
    <definedName name="Excel_BuiltIn_Print_Area_1" localSheetId="1">#REF!</definedName>
    <definedName name="Excel_BuiltIn_Print_Area_1">#REF!</definedName>
    <definedName name="Focus_System" localSheetId="1">#REF!</definedName>
    <definedName name="Focus_System">#REF!</definedName>
    <definedName name="foot_Validity" localSheetId="1">#REF!</definedName>
    <definedName name="foot_Validity">#REF!</definedName>
    <definedName name="footer" localSheetId="1">#REF!</definedName>
    <definedName name="footer">#REF!</definedName>
    <definedName name="footer2" localSheetId="1">#REF!</definedName>
    <definedName name="footer2">#REF!</definedName>
    <definedName name="frame" localSheetId="1">#REF!</definedName>
    <definedName name="frame">#REF!</definedName>
    <definedName name="frame_box" localSheetId="1">#REF!</definedName>
    <definedName name="frame_box">#REF!</definedName>
    <definedName name="G___P__" localSheetId="1">#REF!</definedName>
    <definedName name="G___P__">#REF!</definedName>
    <definedName name="GBP" localSheetId="1">#REF!</definedName>
    <definedName name="GBP">#REF!</definedName>
    <definedName name="gdhfsh" localSheetId="1">#REF!</definedName>
    <definedName name="gdhfsh">#REF!</definedName>
    <definedName name="GE" localSheetId="1">#REF!</definedName>
    <definedName name="GE">#REF!</definedName>
    <definedName name="h" localSheetId="1">#REF!</definedName>
    <definedName name="h">#REF!</definedName>
    <definedName name="head1" localSheetId="1">#REF!</definedName>
    <definedName name="head1">#REF!</definedName>
    <definedName name="Header" localSheetId="1">#REF!</definedName>
    <definedName name="Header">#REF!</definedName>
    <definedName name="header_Date" localSheetId="1">#REF!</definedName>
    <definedName name="header_Date">#REF!</definedName>
    <definedName name="header_Firm" localSheetId="1">#REF!</definedName>
    <definedName name="header_Firm">#REF!</definedName>
    <definedName name="header_Hicom" localSheetId="1">#REF!</definedName>
    <definedName name="header_Hicom">#REF!</definedName>
    <definedName name="header_Person" localSheetId="1">#REF!</definedName>
    <definedName name="header_Person">#REF!</definedName>
    <definedName name="Header2" localSheetId="1">#REF!</definedName>
    <definedName name="Header2">#REF!</definedName>
    <definedName name="hj" localSheetId="1">#REF!</definedName>
    <definedName name="hj">#REF!</definedName>
    <definedName name="Hlava1" localSheetId="1">#REF!</definedName>
    <definedName name="Hlava1">#REF!</definedName>
    <definedName name="Hlava2" localSheetId="1">#REF!</definedName>
    <definedName name="Hlava2">#REF!</definedName>
    <definedName name="Hlava3" localSheetId="1">#REF!</definedName>
    <definedName name="Hlava3">#REF!</definedName>
    <definedName name="Hlava4" localSheetId="1">#REF!</definedName>
    <definedName name="Hlava4">#REF!</definedName>
    <definedName name="Hlavička" localSheetId="1">[5]MaR!#REF!</definedName>
    <definedName name="Hlavička">[5]MaR!#REF!</definedName>
    <definedName name="hovado" localSheetId="1">#REF!</definedName>
    <definedName name="hovado">#REF!</definedName>
    <definedName name="hrubá_fasáda" localSheetId="1">#REF!</definedName>
    <definedName name="hrubá_fasáda">#REF!</definedName>
    <definedName name="HSV" localSheetId="1">#REF!</definedName>
    <definedName name="HSV">#REF!</definedName>
    <definedName name="HSV0" localSheetId="1">#REF!</definedName>
    <definedName name="HSV0">#REF!</definedName>
    <definedName name="HZS" localSheetId="1">#REF!</definedName>
    <definedName name="HZS">#REF!</definedName>
    <definedName name="HZS0" localSheetId="1">#REF!</definedName>
    <definedName name="HZS0">#REF!</definedName>
    <definedName name="instalak" localSheetId="1">#REF!</definedName>
    <definedName name="instalak">#REF!</definedName>
    <definedName name="Integr_poslední" localSheetId="1">#REF!</definedName>
    <definedName name="Integr_poslední">#REF!</definedName>
    <definedName name="JIMI" localSheetId="1">#REF!</definedName>
    <definedName name="JIMI">#REF!</definedName>
    <definedName name="JKSO" localSheetId="1">#REF!</definedName>
    <definedName name="JKSO">#REF!</definedName>
    <definedName name="JR_PAGE_ANCHOR_0_1">#REF!</definedName>
    <definedName name="k" localSheetId="1" hidden="1">[1]MAT!#REF!</definedName>
    <definedName name="k" hidden="1">[1]MAT!#REF!</definedName>
    <definedName name="kabely" localSheetId="1">#REF!</definedName>
    <definedName name="kabely">#REF!</definedName>
    <definedName name="kkk" localSheetId="1">#REF!</definedName>
    <definedName name="kkk">#REF!</definedName>
    <definedName name="Kod" localSheetId="1">#REF!</definedName>
    <definedName name="Kod">#REF!</definedName>
    <definedName name="koef1" localSheetId="1">#REF!</definedName>
    <definedName name="koef1">#REF!</definedName>
    <definedName name="koef2" localSheetId="1">#REF!</definedName>
    <definedName name="koef2">#REF!</definedName>
    <definedName name="koef3" localSheetId="1">#REF!</definedName>
    <definedName name="koef3">#REF!</definedName>
    <definedName name="konec" localSheetId="1">#REF!</definedName>
    <definedName name="konec">#REF!</definedName>
    <definedName name="Krugel" localSheetId="1">#REF!</definedName>
    <definedName name="Krugel">#REF!</definedName>
    <definedName name="landing" localSheetId="1">#REF!</definedName>
    <definedName name="landing">#REF!</definedName>
    <definedName name="lines_Line_1_Lines" localSheetId="1">#REF!</definedName>
    <definedName name="lines_Line_1_Lines">#REF!</definedName>
    <definedName name="lines_Line_1_Name" localSheetId="1">#REF!</definedName>
    <definedName name="lines_Line_1_Name">#REF!</definedName>
    <definedName name="lines_Line_2_Lines" localSheetId="1">#REF!</definedName>
    <definedName name="lines_Line_2_Lines">#REF!</definedName>
    <definedName name="lines_Line_2_Name" localSheetId="1">#REF!</definedName>
    <definedName name="lines_Line_2_Name">#REF!</definedName>
    <definedName name="lines_Line_3_Lines" localSheetId="1">#REF!</definedName>
    <definedName name="lines_Line_3_Lines">#REF!</definedName>
    <definedName name="lines_Line_3_Name" localSheetId="1">#REF!</definedName>
    <definedName name="lines_Line_3_Name">#REF!</definedName>
    <definedName name="lk" localSheetId="1">#REF!</definedName>
    <definedName name="lk">#REF!</definedName>
    <definedName name="lůkmlkm" localSheetId="1">#REF!</definedName>
    <definedName name="lůkmlkm">#REF!</definedName>
    <definedName name="marze_material" localSheetId="1">#REF!</definedName>
    <definedName name="marze_material">#REF!</definedName>
    <definedName name="marze_prace" localSheetId="1">#REF!</definedName>
    <definedName name="marze_prace">#REF!</definedName>
    <definedName name="MJ" localSheetId="1">#REF!</definedName>
    <definedName name="MJ">#REF!</definedName>
    <definedName name="Mont" localSheetId="1">#REF!</definedName>
    <definedName name="Mont">#REF!</definedName>
    <definedName name="montaz" localSheetId="1">#REF!</definedName>
    <definedName name="montaz">#REF!</definedName>
    <definedName name="Montaz0" localSheetId="1">#REF!</definedName>
    <definedName name="Montaz0">#REF!</definedName>
    <definedName name="NazevDilu" localSheetId="1">#REF!</definedName>
    <definedName name="NazevDilu">#REF!</definedName>
    <definedName name="nazevobjektu">'[4]Krycí list'!$C$11</definedName>
    <definedName name="nazevstavby">'[4]Krycí list'!$C$13</definedName>
    <definedName name="nest_jack" localSheetId="1">#REF!</definedName>
    <definedName name="nest_jack">#REF!</definedName>
    <definedName name="Nextlan" localSheetId="1">#REF!</definedName>
    <definedName name="Nextlan">#REF!</definedName>
    <definedName name="nhkhj" localSheetId="1">#REF!</definedName>
    <definedName name="nhkhj">#REF!</definedName>
    <definedName name="nic" localSheetId="1">#REF!</definedName>
    <definedName name="nic">#REF!</definedName>
    <definedName name="njk" localSheetId="1">#REF!</definedName>
    <definedName name="njk">#REF!</definedName>
    <definedName name="obezdívky_van" localSheetId="1">#REF!</definedName>
    <definedName name="obezdívky_van">#REF!</definedName>
    <definedName name="Objednatel" localSheetId="1">#REF!</definedName>
    <definedName name="Objednatel">#REF!</definedName>
    <definedName name="obvod_hliník" localSheetId="1">#REF!</definedName>
    <definedName name="obvod_hliník">#REF!</definedName>
    <definedName name="obvod_oken_1.np" localSheetId="1">#REF!</definedName>
    <definedName name="obvod_oken_1.np">#REF!</definedName>
    <definedName name="obvod_oken_suterén" localSheetId="1">#REF!</definedName>
    <definedName name="obvod_oken_suterén">#REF!</definedName>
    <definedName name="obvod_oken_typické" localSheetId="1">#REF!</definedName>
    <definedName name="obvod_oken_typické">#REF!</definedName>
    <definedName name="obvod_oken_ustupující" localSheetId="1">#REF!</definedName>
    <definedName name="obvod_oken_ustupující">#REF!</definedName>
    <definedName name="obvod_suteren" localSheetId="1">#REF!</definedName>
    <definedName name="obvod_suteren">#REF!</definedName>
    <definedName name="ocenění_S5" localSheetId="1">#REF!</definedName>
    <definedName name="ocenění_S5">#REF!</definedName>
    <definedName name="odd81ELO" localSheetId="1">#REF!</definedName>
    <definedName name="odd81ELO">#REF!</definedName>
    <definedName name="odhad" localSheetId="1">#REF!</definedName>
    <definedName name="odhad">#REF!</definedName>
    <definedName name="odvodnění_S1" localSheetId="1">#REF!</definedName>
    <definedName name="odvodnění_S1">#REF!</definedName>
    <definedName name="oi" localSheetId="1">#REF!</definedName>
    <definedName name="oi">#REF!</definedName>
    <definedName name="Olympo" localSheetId="1">#REF!</definedName>
    <definedName name="Olympo">#REF!</definedName>
    <definedName name="omítka_keraštuk" localSheetId="1">#REF!</definedName>
    <definedName name="omítka_keraštuk">#REF!</definedName>
    <definedName name="PC" localSheetId="1">#REF!</definedName>
    <definedName name="PC">#REF!</definedName>
    <definedName name="plocha_A1" localSheetId="1">#REF!</definedName>
    <definedName name="plocha_A1">#REF!</definedName>
    <definedName name="plocha_A2" localSheetId="1">#REF!</definedName>
    <definedName name="plocha_A2">#REF!</definedName>
    <definedName name="plocha_A3" localSheetId="1">#REF!</definedName>
    <definedName name="plocha_A3">#REF!</definedName>
    <definedName name="plocha_hliník" localSheetId="1">#REF!</definedName>
    <definedName name="plocha_hliník">#REF!</definedName>
    <definedName name="plocha_oken_1.np" localSheetId="1">#REF!</definedName>
    <definedName name="plocha_oken_1.np">#REF!</definedName>
    <definedName name="plocha_oken_suterén" localSheetId="1">#REF!</definedName>
    <definedName name="plocha_oken_suterén">#REF!</definedName>
    <definedName name="plocha_oken_typické" localSheetId="1">#REF!</definedName>
    <definedName name="plocha_oken_typické">#REF!</definedName>
    <definedName name="plocha_oken_ustupující" localSheetId="1">#REF!</definedName>
    <definedName name="plocha_oken_ustupující">#REF!</definedName>
    <definedName name="PocetMJ" localSheetId="1">#REF!</definedName>
    <definedName name="PocetMJ">#REF!</definedName>
    <definedName name="podlaha1" localSheetId="1">#REF!</definedName>
    <definedName name="podlaha1">#REF!</definedName>
    <definedName name="podlaha10" localSheetId="1">#REF!</definedName>
    <definedName name="podlaha10">#REF!</definedName>
    <definedName name="podlaha11" localSheetId="1">#REF!</definedName>
    <definedName name="podlaha11">#REF!</definedName>
    <definedName name="podlaha12" localSheetId="1">#REF!</definedName>
    <definedName name="podlaha12">#REF!</definedName>
    <definedName name="podlaha13" localSheetId="1">#REF!</definedName>
    <definedName name="podlaha13">#REF!</definedName>
    <definedName name="podlaha14" localSheetId="1">#REF!</definedName>
    <definedName name="podlaha14">#REF!</definedName>
    <definedName name="podlaha2" localSheetId="1">#REF!</definedName>
    <definedName name="podlaha2">#REF!</definedName>
    <definedName name="podlaha3" localSheetId="1">#REF!</definedName>
    <definedName name="podlaha3">#REF!</definedName>
    <definedName name="podlaha4" localSheetId="1">#REF!</definedName>
    <definedName name="podlaha4">#REF!</definedName>
    <definedName name="podlaha4a" localSheetId="1">#REF!</definedName>
    <definedName name="podlaha4a">#REF!</definedName>
    <definedName name="podlaha5" localSheetId="1">#REF!</definedName>
    <definedName name="podlaha5">#REF!</definedName>
    <definedName name="podlaha6" localSheetId="1">#REF!</definedName>
    <definedName name="podlaha6">#REF!</definedName>
    <definedName name="podlaha7" localSheetId="1">#REF!</definedName>
    <definedName name="podlaha7">#REF!</definedName>
    <definedName name="podlaha8" localSheetId="1">#REF!</definedName>
    <definedName name="podlaha8">#REF!</definedName>
    <definedName name="podlaha9" localSheetId="1">#REF!</definedName>
    <definedName name="podlaha9">#REF!</definedName>
    <definedName name="podlahaS01a" localSheetId="1">#REF!</definedName>
    <definedName name="podlahaS01a">#REF!</definedName>
    <definedName name="podlahaS01b" localSheetId="1">#REF!</definedName>
    <definedName name="podlahaS01b">#REF!</definedName>
    <definedName name="podlahaS02" localSheetId="1">#REF!</definedName>
    <definedName name="podlahaS02">#REF!</definedName>
    <definedName name="podlahaS03a" localSheetId="1">#REF!</definedName>
    <definedName name="podlahaS03a">#REF!</definedName>
    <definedName name="podlahaS03b" localSheetId="1">#REF!</definedName>
    <definedName name="podlahaS03b">#REF!</definedName>
    <definedName name="polbezcen1" localSheetId="1">#REF!</definedName>
    <definedName name="polbezcen1">#REF!</definedName>
    <definedName name="polcen2" localSheetId="1">#REF!</definedName>
    <definedName name="polcen2">#REF!</definedName>
    <definedName name="polcen3" localSheetId="1">#REF!</definedName>
    <definedName name="polcen3">#REF!</definedName>
    <definedName name="poslední" localSheetId="1">#REF!</definedName>
    <definedName name="poslední">#REF!</definedName>
    <definedName name="Poznamka" localSheetId="1">#REF!</definedName>
    <definedName name="Poznamka">#REF!</definedName>
    <definedName name="Práce" localSheetId="1">#REF!</definedName>
    <definedName name="Práce">#REF!</definedName>
    <definedName name="prepetovky" localSheetId="1">#REF!</definedName>
    <definedName name="prepetovky">#REF!</definedName>
    <definedName name="Print_Area" localSheetId="1">#REF!</definedName>
    <definedName name="Print_Area">#REF!</definedName>
    <definedName name="Print_Titles" localSheetId="1">#REF!</definedName>
    <definedName name="Print_Titles">#REF!</definedName>
    <definedName name="Projektant" localSheetId="1">#REF!</definedName>
    <definedName name="Projektant">#REF!</definedName>
    <definedName name="Přehled" localSheetId="1">#REF!</definedName>
    <definedName name="Přehled">#REF!</definedName>
    <definedName name="Příslušenství" localSheetId="1">#REF!</definedName>
    <definedName name="Příslušenství">#REF!</definedName>
    <definedName name="PSV" localSheetId="1">#REF!</definedName>
    <definedName name="PSV">#REF!</definedName>
    <definedName name="PSV0" localSheetId="1">#REF!</definedName>
    <definedName name="PSV0">#REF!</definedName>
    <definedName name="pulina" localSheetId="1">#REF!</definedName>
    <definedName name="pulina">#REF!</definedName>
    <definedName name="qw" localSheetId="1">#REF!</definedName>
    <definedName name="qw">#REF!</definedName>
    <definedName name="Rok_nabídky" localSheetId="1">#REF!</definedName>
    <definedName name="Rok_nabídky">#REF!</definedName>
    <definedName name="rt" localSheetId="1">#REF!</definedName>
    <definedName name="rt">#REF!</definedName>
    <definedName name="s" localSheetId="1">#REF!</definedName>
    <definedName name="s">#REF!</definedName>
    <definedName name="S4S_Export_Doklad" localSheetId="1">#REF!</definedName>
    <definedName name="S4S_Export_Doklad">#REF!</definedName>
    <definedName name="SazbaDPH1" localSheetId="1">#REF!</definedName>
    <definedName name="SazbaDPH1">#REF!</definedName>
    <definedName name="SazbaDPH2" localSheetId="1">#REF!</definedName>
    <definedName name="SazbaDPH2">#REF!</definedName>
    <definedName name="section_A" localSheetId="1">#REF!</definedName>
    <definedName name="section_A">#REF!</definedName>
    <definedName name="section_A_Brutto" localSheetId="1">#REF!</definedName>
    <definedName name="section_A_Brutto">#REF!</definedName>
    <definedName name="section_A_Item_Count" localSheetId="1">#REF!</definedName>
    <definedName name="section_A_Item_Count">#REF!</definedName>
    <definedName name="section_A_Item_Name" localSheetId="1">#REF!</definedName>
    <definedName name="section_A_Item_Name">#REF!</definedName>
    <definedName name="section_A_Item_Number" localSheetId="1">#REF!</definedName>
    <definedName name="section_A_Item_Number">#REF!</definedName>
    <definedName name="section_A_Item_Price" localSheetId="1">#REF!</definedName>
    <definedName name="section_A_Item_Price">#REF!</definedName>
    <definedName name="section_A_Item_Total" localSheetId="1">#REF!</definedName>
    <definedName name="section_A_Item_Total">#REF!</definedName>
    <definedName name="section_A_Items" localSheetId="1">#REF!</definedName>
    <definedName name="section_A_Items">#REF!</definedName>
    <definedName name="section_A_Netto" localSheetId="1">#REF!</definedName>
    <definedName name="section_A_Netto">#REF!</definedName>
    <definedName name="section_A_Total" localSheetId="1">#REF!</definedName>
    <definedName name="section_A_Total">#REF!</definedName>
    <definedName name="section_B" localSheetId="1">#REF!</definedName>
    <definedName name="section_B">#REF!</definedName>
    <definedName name="section_B_Brutto" localSheetId="1">#REF!</definedName>
    <definedName name="section_B_Brutto">#REF!</definedName>
    <definedName name="section_B_Item_Count" localSheetId="1">#REF!</definedName>
    <definedName name="section_B_Item_Count">#REF!</definedName>
    <definedName name="section_B_Item_Name" localSheetId="1">#REF!</definedName>
    <definedName name="section_B_Item_Name">#REF!</definedName>
    <definedName name="section_B_Item_Number" localSheetId="1">#REF!</definedName>
    <definedName name="section_B_Item_Number">#REF!</definedName>
    <definedName name="section_B_Item_Price" localSheetId="1">#REF!</definedName>
    <definedName name="section_B_Item_Price">#REF!</definedName>
    <definedName name="section_B_Item_Total" localSheetId="1">#REF!</definedName>
    <definedName name="section_B_Item_Total">#REF!</definedName>
    <definedName name="section_B_Items" localSheetId="1">#REF!</definedName>
    <definedName name="section_B_Items">#REF!</definedName>
    <definedName name="section_B_Netto" localSheetId="1">#REF!</definedName>
    <definedName name="section_B_Netto">#REF!</definedName>
    <definedName name="section_B_Total" localSheetId="1">#REF!</definedName>
    <definedName name="section_B_Total">#REF!</definedName>
    <definedName name="section_C" localSheetId="1">#REF!</definedName>
    <definedName name="section_C">#REF!</definedName>
    <definedName name="section_C_Brutto" localSheetId="1">#REF!</definedName>
    <definedName name="section_C_Brutto">#REF!</definedName>
    <definedName name="section_C_Item_Count" localSheetId="1">#REF!</definedName>
    <definedName name="section_C_Item_Count">#REF!</definedName>
    <definedName name="section_C_Item_Name" localSheetId="1">#REF!</definedName>
    <definedName name="section_C_Item_Name">#REF!</definedName>
    <definedName name="section_C_Item_Number" localSheetId="1">#REF!</definedName>
    <definedName name="section_C_Item_Number">#REF!</definedName>
    <definedName name="section_C_Item_Price" localSheetId="1">#REF!</definedName>
    <definedName name="section_C_Item_Price">#REF!</definedName>
    <definedName name="section_C_Item_Total" localSheetId="1">#REF!</definedName>
    <definedName name="section_C_Item_Total">#REF!</definedName>
    <definedName name="section_C_Items" localSheetId="1">#REF!</definedName>
    <definedName name="section_C_Items">#REF!</definedName>
    <definedName name="section_C_Netto" localSheetId="1">#REF!</definedName>
    <definedName name="section_C_Netto">#REF!</definedName>
    <definedName name="section_C_Total" localSheetId="1">#REF!</definedName>
    <definedName name="section_C_Total">#REF!</definedName>
    <definedName name="section_CUSTOM" localSheetId="1">#REF!</definedName>
    <definedName name="section_CUSTOM">#REF!</definedName>
    <definedName name="section_CUSTOM_Brutto" localSheetId="1">#REF!</definedName>
    <definedName name="section_CUSTOM_Brutto">#REF!</definedName>
    <definedName name="section_CUSTOM_Name" localSheetId="1">#REF!</definedName>
    <definedName name="section_CUSTOM_Name">#REF!</definedName>
    <definedName name="section_CUSTOM_Netto" localSheetId="1">#REF!,#REF!</definedName>
    <definedName name="section_CUSTOM_Netto">#REF!,#REF!</definedName>
    <definedName name="section_CUSTOM_Text" localSheetId="1">#REF!</definedName>
    <definedName name="section_CUSTOM_Text">#REF!</definedName>
    <definedName name="sfsd" localSheetId="1">#REF!</definedName>
    <definedName name="sfsd">#REF!</definedName>
    <definedName name="Schrack" localSheetId="1">#REF!</definedName>
    <definedName name="Schrack">#REF!</definedName>
    <definedName name="Sicurit" localSheetId="1">#REF!</definedName>
    <definedName name="Sicurit">#REF!</definedName>
    <definedName name="Siemens" localSheetId="1">#REF!</definedName>
    <definedName name="Siemens">#REF!</definedName>
    <definedName name="sjack" localSheetId="1">#REF!</definedName>
    <definedName name="sjack">#REF!</definedName>
    <definedName name="skovnat" localSheetId="1">#REF!</definedName>
    <definedName name="skovnat">#REF!</definedName>
    <definedName name="SloupecCC" localSheetId="1">#REF!</definedName>
    <definedName name="SloupecCC">#REF!</definedName>
    <definedName name="SloupecCisloPol" localSheetId="1">#REF!</definedName>
    <definedName name="SloupecCisloPol">#REF!</definedName>
    <definedName name="SloupecCH" localSheetId="1">#REF!</definedName>
    <definedName name="SloupecCH">#REF!</definedName>
    <definedName name="SloupecJC" localSheetId="1">#REF!</definedName>
    <definedName name="SloupecJC">#REF!</definedName>
    <definedName name="SloupecJH" localSheetId="1">#REF!</definedName>
    <definedName name="SloupecJH">#REF!</definedName>
    <definedName name="SloupecMJ" localSheetId="1">#REF!</definedName>
    <definedName name="SloupecMJ">#REF!</definedName>
    <definedName name="SloupecMnozstvi" localSheetId="1">#REF!</definedName>
    <definedName name="SloupecMnozstvi">#REF!</definedName>
    <definedName name="SloupecNazPol" localSheetId="1">#REF!</definedName>
    <definedName name="SloupecNazPol">#REF!</definedName>
    <definedName name="SloupecPC" localSheetId="1">#REF!</definedName>
    <definedName name="SloupecPC">#REF!</definedName>
    <definedName name="Specifikace" localSheetId="1">#REF!</definedName>
    <definedName name="Specifikace">#REF!</definedName>
    <definedName name="Spodek" localSheetId="1">#REF!</definedName>
    <definedName name="Spodek">#REF!</definedName>
    <definedName name="st_jack" localSheetId="1">#REF!</definedName>
    <definedName name="st_jack">#REF!</definedName>
    <definedName name="STA">'[8]Koeficienty-SMAZAT'!$B$25</definedName>
    <definedName name="SWnákup" localSheetId="1">#REF!</definedName>
    <definedName name="SWnákup">#REF!</definedName>
    <definedName name="SWprodej" localSheetId="1">#REF!</definedName>
    <definedName name="SWprodej">#REF!</definedName>
    <definedName name="špaleta_hliník" localSheetId="1">#REF!</definedName>
    <definedName name="špaleta_hliník">#REF!</definedName>
    <definedName name="špalety_oken_1.np" localSheetId="1">#REF!</definedName>
    <definedName name="špalety_oken_1.np">#REF!</definedName>
    <definedName name="špalety_oken_suterén" localSheetId="1">#REF!</definedName>
    <definedName name="špalety_oken_suterén">#REF!</definedName>
    <definedName name="špalety_oken_typické" localSheetId="1">#REF!</definedName>
    <definedName name="špalety_oken_typické">#REF!</definedName>
    <definedName name="špalety_oken_ustupující" localSheetId="1">#REF!</definedName>
    <definedName name="špalety_oken_ustupující">#REF!</definedName>
    <definedName name="štuková_omítka" localSheetId="1">#REF!</definedName>
    <definedName name="štuková_omítka">#REF!</definedName>
    <definedName name="T4_ESO" localSheetId="1">#REF!</definedName>
    <definedName name="T4_ESO">#REF!</definedName>
    <definedName name="total_Brutto" localSheetId="1">#REF!</definedName>
    <definedName name="total_Brutto">#REF!</definedName>
    <definedName name="total_Netto" localSheetId="1">#REF!</definedName>
    <definedName name="total_Netto">#REF!</definedName>
    <definedName name="total_section_A" localSheetId="1">#REF!</definedName>
    <definedName name="total_section_A">#REF!</definedName>
    <definedName name="total_section_A_Netto" localSheetId="1">#REF!</definedName>
    <definedName name="total_section_A_Netto">#REF!</definedName>
    <definedName name="total_section_B" localSheetId="1">#REF!</definedName>
    <definedName name="total_section_B">#REF!</definedName>
    <definedName name="total_section_B_Netto" localSheetId="1">#REF!</definedName>
    <definedName name="total_section_B_Netto">#REF!</definedName>
    <definedName name="total_section_C" localSheetId="1">#REF!</definedName>
    <definedName name="total_section_C">#REF!</definedName>
    <definedName name="total_section_C_Netto" localSheetId="1">#REF!</definedName>
    <definedName name="total_section_C_Netto">#REF!</definedName>
    <definedName name="Typ">[5]MaR!$C$151:$C$161,[5]MaR!$C$44:$C$143</definedName>
    <definedName name="Úkoly" localSheetId="1">#REF!</definedName>
    <definedName name="Úkoly">#REF!</definedName>
    <definedName name="Ústředny" localSheetId="1">#REF!</definedName>
    <definedName name="Ústředny">#REF!</definedName>
    <definedName name="vbnvbnn" localSheetId="1">#REF!</definedName>
    <definedName name="vbnvbnn">#REF!</definedName>
    <definedName name="VRN" localSheetId="1">#REF!</definedName>
    <definedName name="VRN">#REF!</definedName>
    <definedName name="VRNKc" localSheetId="1">#REF!</definedName>
    <definedName name="VRNKc">#REF!</definedName>
    <definedName name="VRNnazev" localSheetId="1">#REF!</definedName>
    <definedName name="VRNnazev">#REF!</definedName>
    <definedName name="VRNproc" localSheetId="1">#REF!</definedName>
    <definedName name="VRNproc">#REF!</definedName>
    <definedName name="VRNzakl" localSheetId="1">#REF!</definedName>
    <definedName name="VRNzakl">#REF!</definedName>
    <definedName name="vykopove_práce" localSheetId="1">#REF!</definedName>
    <definedName name="vykopove_práce">#REF!</definedName>
    <definedName name="Vykopy_material">'[9]Koeficienty-SMAZAT'!$B$24</definedName>
    <definedName name="VZT" localSheetId="1">#REF!</definedName>
    <definedName name="VZT">#REF!</definedName>
    <definedName name="w" localSheetId="1">#REF!</definedName>
    <definedName name="w">#REF!</definedName>
    <definedName name="x" localSheetId="1">#REF!</definedName>
    <definedName name="x">#REF!</definedName>
    <definedName name="Zakazka" localSheetId="1">#REF!</definedName>
    <definedName name="Zakazka">#REF!</definedName>
    <definedName name="ZakHead" localSheetId="1">#REF!</definedName>
    <definedName name="ZakHead">#REF!</definedName>
    <definedName name="Zaklad22" localSheetId="1">#REF!</definedName>
    <definedName name="Zaklad22">#REF!</definedName>
    <definedName name="Zaklad5" localSheetId="1">#REF!</definedName>
    <definedName name="Zaklad5">#REF!</definedName>
    <definedName name="zaslepka" localSheetId="1">#REF!</definedName>
    <definedName name="zaslepka">#REF!</definedName>
    <definedName name="zelen" localSheetId="1">#REF!</definedName>
    <definedName name="zelen">#REF!</definedName>
    <definedName name="Zhotovitel" localSheetId="1">#REF!</definedName>
    <definedName name="Zhotovitel">#REF!</definedName>
  </definedNames>
  <calcPr calcId="145621"/>
</workbook>
</file>

<file path=xl/calcChain.xml><?xml version="1.0" encoding="utf-8"?>
<calcChain xmlns="http://schemas.openxmlformats.org/spreadsheetml/2006/main">
  <c r="J62" i="6" l="1"/>
  <c r="I62" i="6"/>
  <c r="H62" i="6"/>
  <c r="F62" i="6"/>
  <c r="H4" i="3" l="1"/>
  <c r="H5" i="3"/>
  <c r="H6" i="3"/>
  <c r="H7" i="3"/>
  <c r="H8" i="3"/>
  <c r="H9" i="3"/>
  <c r="H10" i="3"/>
  <c r="H11" i="3"/>
  <c r="H12" i="3"/>
  <c r="H13" i="3"/>
  <c r="H14" i="3"/>
  <c r="H15" i="3"/>
  <c r="H16" i="3"/>
  <c r="H17" i="3"/>
  <c r="H18" i="3"/>
  <c r="H19" i="3"/>
  <c r="H20" i="3"/>
  <c r="H21" i="3"/>
  <c r="H22" i="3"/>
  <c r="H23" i="3"/>
  <c r="H24" i="3"/>
  <c r="H25" i="3"/>
  <c r="H26" i="3"/>
  <c r="H27" i="3"/>
  <c r="H29" i="3"/>
  <c r="H30" i="3"/>
  <c r="H31" i="3"/>
  <c r="H32" i="3"/>
  <c r="C1" i="6" l="1"/>
  <c r="C1" i="3" l="1"/>
  <c r="H13" i="6" l="1"/>
  <c r="F13" i="6"/>
  <c r="H10" i="6"/>
  <c r="F10" i="6"/>
  <c r="H27" i="6"/>
  <c r="F5" i="6"/>
  <c r="F27" i="6"/>
  <c r="F50" i="6"/>
  <c r="H11" i="6"/>
  <c r="H22" i="6"/>
  <c r="F37" i="3"/>
  <c r="F39" i="3"/>
  <c r="F34" i="3"/>
  <c r="F6" i="3"/>
  <c r="F38" i="3"/>
  <c r="F41" i="3"/>
  <c r="F35" i="3"/>
  <c r="F31" i="3"/>
  <c r="F21" i="3"/>
  <c r="F7" i="3"/>
  <c r="F40" i="3"/>
  <c r="F26" i="3"/>
  <c r="J10" i="6" l="1"/>
  <c r="F47" i="6"/>
  <c r="H47" i="6"/>
  <c r="I13" i="6"/>
  <c r="J13" i="6"/>
  <c r="I29" i="3"/>
  <c r="I22" i="3"/>
  <c r="F22" i="3"/>
  <c r="J22" i="3" s="1"/>
  <c r="F53" i="6"/>
  <c r="H53" i="6"/>
  <c r="I10" i="6"/>
  <c r="H52" i="6"/>
  <c r="F52" i="6"/>
  <c r="H61" i="6"/>
  <c r="H60" i="6"/>
  <c r="F60" i="6"/>
  <c r="F57" i="6"/>
  <c r="F59" i="6"/>
  <c r="H63" i="6"/>
  <c r="H59" i="6"/>
  <c r="J59" i="6" s="1"/>
  <c r="H58" i="6"/>
  <c r="F63" i="6"/>
  <c r="F61" i="6"/>
  <c r="F56" i="6"/>
  <c r="F58" i="6"/>
  <c r="H56" i="6"/>
  <c r="H57" i="6"/>
  <c r="F29" i="3"/>
  <c r="F40" i="6"/>
  <c r="H43" i="6"/>
  <c r="H36" i="6"/>
  <c r="F37" i="6"/>
  <c r="H45" i="6"/>
  <c r="H40" i="6"/>
  <c r="F43" i="6"/>
  <c r="F36" i="6"/>
  <c r="I36" i="6"/>
  <c r="H37" i="6"/>
  <c r="F42" i="6"/>
  <c r="F38" i="6"/>
  <c r="F45" i="6"/>
  <c r="H38" i="6"/>
  <c r="H42" i="6"/>
  <c r="F30" i="6"/>
  <c r="H35" i="6"/>
  <c r="F33" i="6"/>
  <c r="F32" i="6"/>
  <c r="H30" i="6"/>
  <c r="H32" i="6"/>
  <c r="F31" i="6"/>
  <c r="H31" i="6"/>
  <c r="H29" i="6"/>
  <c r="F28" i="6"/>
  <c r="F29" i="6"/>
  <c r="H28" i="6"/>
  <c r="H33" i="6"/>
  <c r="F35" i="6"/>
  <c r="I7" i="3"/>
  <c r="J21" i="3"/>
  <c r="J26" i="3"/>
  <c r="J27" i="6"/>
  <c r="F23" i="3"/>
  <c r="I27" i="6"/>
  <c r="F16" i="6"/>
  <c r="H17" i="6"/>
  <c r="F17" i="6"/>
  <c r="H16" i="6"/>
  <c r="H6" i="6"/>
  <c r="F6" i="6"/>
  <c r="H48" i="6"/>
  <c r="J6" i="3"/>
  <c r="I25" i="3"/>
  <c r="F25" i="3"/>
  <c r="J25" i="3" s="1"/>
  <c r="F48" i="6"/>
  <c r="F11" i="6"/>
  <c r="J11" i="6" s="1"/>
  <c r="I11" i="6"/>
  <c r="H15" i="6"/>
  <c r="F22" i="6"/>
  <c r="J22" i="6" s="1"/>
  <c r="I22" i="6"/>
  <c r="H23" i="6"/>
  <c r="H12" i="6"/>
  <c r="H9" i="6"/>
  <c r="H14" i="6"/>
  <c r="H8" i="6"/>
  <c r="H7" i="6"/>
  <c r="F27" i="3"/>
  <c r="F5" i="3"/>
  <c r="J5" i="3" s="1"/>
  <c r="F36" i="3"/>
  <c r="H70" i="6"/>
  <c r="H68" i="6"/>
  <c r="H66" i="6"/>
  <c r="H55" i="6"/>
  <c r="H51" i="6"/>
  <c r="H25" i="6"/>
  <c r="H24" i="6"/>
  <c r="H21" i="6"/>
  <c r="H18" i="6"/>
  <c r="F75" i="6"/>
  <c r="F78" i="6"/>
  <c r="F74" i="6"/>
  <c r="F79" i="6"/>
  <c r="H69" i="6"/>
  <c r="H67" i="6"/>
  <c r="H64" i="6"/>
  <c r="H54" i="6"/>
  <c r="H49" i="6"/>
  <c r="H20" i="6"/>
  <c r="H19" i="6"/>
  <c r="H4" i="6"/>
  <c r="F77" i="6"/>
  <c r="F73" i="6"/>
  <c r="F76" i="6"/>
  <c r="F72" i="6"/>
  <c r="F4" i="3"/>
  <c r="F30" i="3"/>
  <c r="F32" i="3"/>
  <c r="J32" i="3" s="1"/>
  <c r="J31" i="3"/>
  <c r="I31" i="3"/>
  <c r="I26" i="3"/>
  <c r="J29" i="3"/>
  <c r="J7" i="3"/>
  <c r="J32" i="6" l="1"/>
  <c r="J53" i="6"/>
  <c r="I47" i="6"/>
  <c r="J47" i="6"/>
  <c r="F17" i="3"/>
  <c r="J17" i="3" s="1"/>
  <c r="I17" i="3"/>
  <c r="I53" i="6"/>
  <c r="J52" i="6"/>
  <c r="I52" i="6"/>
  <c r="I61" i="6"/>
  <c r="I58" i="6"/>
  <c r="I60" i="6"/>
  <c r="I63" i="6"/>
  <c r="I57" i="6"/>
  <c r="J58" i="6"/>
  <c r="J57" i="6"/>
  <c r="J56" i="6"/>
  <c r="I59" i="6"/>
  <c r="J61" i="6"/>
  <c r="I56" i="6"/>
  <c r="J63" i="6"/>
  <c r="J60" i="6"/>
  <c r="I45" i="6"/>
  <c r="J38" i="6"/>
  <c r="J36" i="6"/>
  <c r="J30" i="3"/>
  <c r="F14" i="3"/>
  <c r="J14" i="3" s="1"/>
  <c r="I14" i="3"/>
  <c r="F15" i="3"/>
  <c r="J15" i="3" s="1"/>
  <c r="I15" i="3"/>
  <c r="I30" i="3"/>
  <c r="I4" i="3"/>
  <c r="J27" i="3"/>
  <c r="F9" i="3"/>
  <c r="I9" i="3"/>
  <c r="F11" i="3"/>
  <c r="J11" i="3" s="1"/>
  <c r="I11" i="3"/>
  <c r="F13" i="3"/>
  <c r="J13" i="3" s="1"/>
  <c r="I13" i="3"/>
  <c r="F8" i="3"/>
  <c r="J8" i="3" s="1"/>
  <c r="I8" i="3"/>
  <c r="F12" i="3"/>
  <c r="J12" i="3" s="1"/>
  <c r="I12" i="3"/>
  <c r="F10" i="3"/>
  <c r="J10" i="3" s="1"/>
  <c r="I10" i="3"/>
  <c r="J9" i="3"/>
  <c r="J42" i="6"/>
  <c r="I21" i="3"/>
  <c r="F20" i="3"/>
  <c r="J20" i="3" s="1"/>
  <c r="I20" i="3"/>
  <c r="I23" i="3"/>
  <c r="J43" i="6"/>
  <c r="I42" i="6"/>
  <c r="I37" i="6"/>
  <c r="J37" i="6"/>
  <c r="I38" i="6"/>
  <c r="J45" i="6"/>
  <c r="I40" i="6"/>
  <c r="I43" i="6"/>
  <c r="J40" i="6"/>
  <c r="J35" i="6"/>
  <c r="I35" i="6"/>
  <c r="J28" i="6"/>
  <c r="J31" i="6"/>
  <c r="I29" i="6"/>
  <c r="J33" i="6"/>
  <c r="I28" i="6"/>
  <c r="I32" i="6"/>
  <c r="I33" i="6"/>
  <c r="I30" i="6"/>
  <c r="J29" i="6"/>
  <c r="I31" i="6"/>
  <c r="J30" i="6"/>
  <c r="J23" i="3"/>
  <c r="I32" i="3"/>
  <c r="J16" i="6"/>
  <c r="J17" i="6"/>
  <c r="I17" i="6"/>
  <c r="I16" i="6"/>
  <c r="J6" i="6"/>
  <c r="I6" i="6"/>
  <c r="I48" i="6"/>
  <c r="J48" i="6"/>
  <c r="H5" i="6"/>
  <c r="J5" i="6" s="1"/>
  <c r="I5" i="6"/>
  <c r="F16" i="3"/>
  <c r="J16" i="3" s="1"/>
  <c r="I16" i="3"/>
  <c r="F18" i="3"/>
  <c r="J18" i="3" s="1"/>
  <c r="I18" i="3"/>
  <c r="H50" i="6"/>
  <c r="J50" i="6" s="1"/>
  <c r="I50" i="6"/>
  <c r="F19" i="3"/>
  <c r="J19" i="3" s="1"/>
  <c r="I19" i="3"/>
  <c r="I6" i="3"/>
  <c r="F24" i="3"/>
  <c r="J24" i="3" s="1"/>
  <c r="I24" i="3"/>
  <c r="I27" i="3"/>
  <c r="F15" i="6"/>
  <c r="J15" i="6" s="1"/>
  <c r="I15" i="6"/>
  <c r="I23" i="6"/>
  <c r="F23" i="6"/>
  <c r="J23" i="6" s="1"/>
  <c r="F9" i="6"/>
  <c r="J9" i="6" s="1"/>
  <c r="I9" i="6"/>
  <c r="F12" i="6"/>
  <c r="J12" i="6" s="1"/>
  <c r="I12" i="6"/>
  <c r="F8" i="6"/>
  <c r="J8" i="6" s="1"/>
  <c r="I8" i="6"/>
  <c r="F14" i="6"/>
  <c r="J14" i="6" s="1"/>
  <c r="I14" i="6"/>
  <c r="F7" i="6"/>
  <c r="J7" i="6" s="1"/>
  <c r="I7" i="6"/>
  <c r="I5" i="3"/>
  <c r="F18" i="6"/>
  <c r="J18" i="6" s="1"/>
  <c r="I18" i="6"/>
  <c r="F21" i="6"/>
  <c r="J21" i="6" s="1"/>
  <c r="I21" i="6"/>
  <c r="F24" i="6"/>
  <c r="J24" i="6" s="1"/>
  <c r="I24" i="6"/>
  <c r="F25" i="6"/>
  <c r="J25" i="6" s="1"/>
  <c r="I25" i="6"/>
  <c r="F51" i="6"/>
  <c r="J51" i="6" s="1"/>
  <c r="I51" i="6"/>
  <c r="F55" i="6"/>
  <c r="J55" i="6" s="1"/>
  <c r="I55" i="6"/>
  <c r="F66" i="6"/>
  <c r="J66" i="6" s="1"/>
  <c r="I66" i="6"/>
  <c r="F68" i="6"/>
  <c r="J68" i="6" s="1"/>
  <c r="I68" i="6"/>
  <c r="F70" i="6"/>
  <c r="J70" i="6" s="1"/>
  <c r="I70" i="6"/>
  <c r="F4" i="6"/>
  <c r="I4" i="6"/>
  <c r="F19" i="6"/>
  <c r="J19" i="6" s="1"/>
  <c r="I19" i="6"/>
  <c r="F20" i="6"/>
  <c r="J20" i="6" s="1"/>
  <c r="I20" i="6"/>
  <c r="F49" i="6"/>
  <c r="J49" i="6" s="1"/>
  <c r="I49" i="6"/>
  <c r="F54" i="6"/>
  <c r="J54" i="6" s="1"/>
  <c r="I54" i="6"/>
  <c r="F64" i="6"/>
  <c r="J64" i="6" s="1"/>
  <c r="I64" i="6"/>
  <c r="F67" i="6"/>
  <c r="J67" i="6" s="1"/>
  <c r="I67" i="6"/>
  <c r="F69" i="6"/>
  <c r="J69" i="6" s="1"/>
  <c r="I69" i="6"/>
  <c r="J4" i="3"/>
  <c r="F42" i="3" l="1"/>
  <c r="J4" i="6"/>
  <c r="F80" i="6"/>
  <c r="H34" i="3" l="1"/>
  <c r="H37" i="3" l="1"/>
  <c r="J37" i="3" s="1"/>
  <c r="H41" i="3"/>
  <c r="J41" i="3" s="1"/>
  <c r="I38" i="3"/>
  <c r="H38" i="3"/>
  <c r="J38" i="3" s="1"/>
  <c r="I35" i="3"/>
  <c r="H35" i="3"/>
  <c r="J35" i="3" s="1"/>
  <c r="I40" i="3"/>
  <c r="H40" i="3"/>
  <c r="H36" i="3"/>
  <c r="J36" i="3" s="1"/>
  <c r="I39" i="3"/>
  <c r="H39" i="3"/>
  <c r="J39" i="3" s="1"/>
  <c r="I34" i="3"/>
  <c r="I37" i="3"/>
  <c r="I36" i="3"/>
  <c r="J40" i="3"/>
  <c r="I41" i="3"/>
  <c r="J34" i="3"/>
  <c r="H42" i="3" l="1"/>
  <c r="H77" i="6"/>
  <c r="J77" i="6" s="1"/>
  <c r="I77" i="6"/>
  <c r="H79" i="6"/>
  <c r="J79" i="6" s="1"/>
  <c r="I79" i="6"/>
  <c r="H73" i="6"/>
  <c r="J73" i="6" s="1"/>
  <c r="I73" i="6"/>
  <c r="H75" i="6"/>
  <c r="J75" i="6" s="1"/>
  <c r="I75" i="6"/>
  <c r="H76" i="6"/>
  <c r="J76" i="6" s="1"/>
  <c r="I76" i="6"/>
  <c r="H78" i="6"/>
  <c r="J78" i="6" s="1"/>
  <c r="I78" i="6"/>
  <c r="H72" i="6"/>
  <c r="I72" i="6"/>
  <c r="H74" i="6"/>
  <c r="J74" i="6" s="1"/>
  <c r="I74" i="6"/>
  <c r="J42" i="3"/>
  <c r="J72" i="6" l="1"/>
  <c r="H80" i="6"/>
  <c r="J80" i="6" l="1"/>
</calcChain>
</file>

<file path=xl/sharedStrings.xml><?xml version="1.0" encoding="utf-8"?>
<sst xmlns="http://schemas.openxmlformats.org/spreadsheetml/2006/main" count="240" uniqueCount="104">
  <si>
    <t>Montáž celkem</t>
  </si>
  <si>
    <t>položka</t>
  </si>
  <si>
    <t>Množství</t>
  </si>
  <si>
    <t>MJ</t>
  </si>
  <si>
    <t>Material JC</t>
  </si>
  <si>
    <t>Materiál celkem</t>
  </si>
  <si>
    <t>Montáž JC</t>
  </si>
  <si>
    <t>Jednotková cena</t>
  </si>
  <si>
    <t>Cena celkem</t>
  </si>
  <si>
    <t>Technologie</t>
  </si>
  <si>
    <t>ks</t>
  </si>
  <si>
    <t>Kabelové rozvody a elektroinstalační materiál</t>
  </si>
  <si>
    <t>Ostatní položky</t>
  </si>
  <si>
    <t>kpl</t>
  </si>
  <si>
    <t>Název technologie:</t>
  </si>
  <si>
    <t>Megapixelový objektiv s EF uchycením - Automatická clona, ohnisková vzdálenost 70-300mm</t>
  </si>
  <si>
    <t>Přepěťová ochrana pro IP, 10/100/1000 Mb/s., PoE, 2x RJ45 porty, jmenovité napětí Un 5V, maximální napětí Uc 6V, úroveň ochrany vodič-vodič ≤ 40V-1kV/µs, úroveň ochrany vodič-uzemnění ≤ 600V -1kV/µs, 20 us při 10kV, jmenovitý svodový proud vodič-vodič 20A - 10/1000µs, jmenovitý svodový proud vodič-uzemnění 20A - 10/1000µs, chráněné páry 1-2, 3-6, 4-5, 7 - 8, kabel pro uzemnění součástí, kovové provedení, krytí IP42, rozměry 70 (95) x50x30mm, hmotnost 0,16 kg</t>
  </si>
  <si>
    <t>Analýza provozu</t>
  </si>
  <si>
    <t>Úložný materiál (žlab, trubka, lišta, …)</t>
  </si>
  <si>
    <t>m</t>
  </si>
  <si>
    <t>24 MPx kamera IP interiérová barevná 43,3mm Progressive Scan CMOS, megapixelové rozlišení 6016x3384 pixelů @ 8fps, citlivost 0.005Lux/F1.4, bez objektivu s EF závitem, AWB, WDR, LightCatcher, privátní zóny, detekce pohybu, RS485, komprese H264, MJPEG, audio 1/1, alarm I/O 1/1, SD/SDHC/SDXC, 12VDC/24VAC/PoE, max. 1085mA, rozměry 109×73×68mm, hmotnost 0,39 kg</t>
  </si>
  <si>
    <t>Megapixelový objektiv s EF uchycením - Automatická clona, ohnisková vzdálenost 100-400mm</t>
  </si>
  <si>
    <t>Držák na zeď pro IP PTZ kamery Avigilon nebo pro dome kamery s nástavcem DOME-OD-PEND</t>
  </si>
  <si>
    <t>Speciální konzole pro uchycení krytu a držáku</t>
  </si>
  <si>
    <t>30 MPx kamera IP interiérová barevná 43,3mm Progressive Scan CMOS, megapixelové rozlišení 7360x4128 pixelů @ 6fps, citlivost 0.005Lux/F1.4, bez objektivu s EF závitem, AWB, WDR, LightCatcher, privátní zóny, detekce pohybu, RS485, komprese H264, MJPEG, audio 1/1, alarm I/O 1/1, SD/SDHC/SDXC, 12VDC/24VAC/PoE, max. 1085mA, rozměry 109×73×68mm, hmotnost 0,39 kg</t>
  </si>
  <si>
    <r>
      <t xml:space="preserve">Profesionální software Avigilon Control Center Enterprise pro monitorování, nahrávání a ovládání megapixelových kamer a web serverů, podpora dalších značek, licence pro </t>
    </r>
    <r>
      <rPr>
        <b/>
        <u/>
        <sz val="8"/>
        <rFont val="Arial"/>
        <family val="2"/>
        <charset val="238"/>
      </rPr>
      <t>1 kameru</t>
    </r>
    <r>
      <rPr>
        <sz val="8"/>
        <rFont val="Arial"/>
        <family val="2"/>
        <charset val="238"/>
      </rPr>
      <t xml:space="preserve"> / web server, klientský software zdarma, neomezený počet klientů připojených v jeden čas, možnost nahrávat kamery do rozlišení 7K, virtual matrix pro 100 monitorů ovladatelných pomocí jedné klávesnice a myši, až 64 kamer na jednom monitoru i s možnosti úpravy velikosti oken, zahájení spolupráce mezi klientskými stanicemi - odevzdání digitálního zoomu kamery jinému operátorovi, synchronizovat uživatele s Active Directory existující sítě, možnost posunout automaticky alarm na dalšího uživatele v případě nečinnosti, systém odolný vůči posunu na letní čas</t>
    </r>
  </si>
  <si>
    <t>Optický patchcord LC-SC</t>
  </si>
  <si>
    <t>5 Mpx kompaktní kamera IP exteriérová antivandal, Day/Night s mechanickým IR filtrem, Smart IR IR LED dosvit 70m, 1/1.8" progressive scan CMOS, rozlišení 2592x1944px @ max. 30fps, citlivost 0.026 lux (F1.6) color, 0 lux (F1.6) B/W s IR,motor zoom objektiv 9 - 22 mm /F1.6, úhel záběru 18° - 41°, AWB, BLC, LightCatcher, inteligentní funkce, komprese H.264 (MPEG-4 Part 10 / AVC), Motion JPEG, ONVIF kompatibilní, HDSM 2.0, Idle Scene mód, alarm I/O 1/1, audio I/O 1/1, slot naSD kartu max. 128GB, napájení 12VDC/24VAC, 1083mA, PoE, pracovní teplota -40°C do 55°C, IP66, IK10, rozměry 126 x 280 x 91 mm, hmotnost 1.71kg.</t>
  </si>
  <si>
    <t>Hlavní rozvaděč komplet 800x1000 (vybavení, atd.)</t>
  </si>
  <si>
    <t>Přístupový kontrolér pro ovládání turniketů, 4 výstupy, box, napájecí zdroj</t>
  </si>
  <si>
    <t>ICX 7450 exhaust airflow fan, front to back airflow</t>
  </si>
  <si>
    <t>ICX7450/6610 POE 1000W AC PSU, exhaust airflow, front to back airflow</t>
  </si>
  <si>
    <t>ICX 7450 4-port 1/10GbE SFP+ Module</t>
  </si>
  <si>
    <t>ICX 7450 1-port 40GbE QSFP+ Module</t>
  </si>
  <si>
    <t>ICX 7450 LAYER 3 PREMIUM SOFTWARE LICENSE</t>
  </si>
  <si>
    <t>DIRECT ATTACHED SFPP COPPER,3M,1-PACK</t>
  </si>
  <si>
    <t>SFP moduly</t>
  </si>
  <si>
    <t>IP management</t>
  </si>
  <si>
    <t>Brocade compatible 10Gb/s 10km SM SFP+ LR Optical Transceiver with DDMI, Dual LC, 1310nm</t>
  </si>
  <si>
    <t>Brocade compatible SFP transceiver with DDMI, 1.25G, 1310nm, SM, 20km, Dual LC connectors, Temp. 0~70°C, alternative to E1MG-LX-OM</t>
  </si>
  <si>
    <t>IP management SW license for up to 50 devices; required for initial purchase of IP only management; minimum of one year support is required.</t>
  </si>
  <si>
    <t>2 Mpx kompaktní kamera IP exteriérová antivandal, Day/Night s mechanickým IR filtrem, IR LED dosvit 15 m, 1/2.8" progressive scan CMOS, rozlišení 1920 x 1080 px @ 30 fps, citlivost 0.01 lx (F/1.4) Color, 0 lx (F/1.4) IR, motor zoom objektiv 3–9 mm/F1.4 , úhel záběru 39°–90°, BLC, AWB, Dual Exposure WDR 100 dB, LightCatcher, komprese H.264/MJPEG, ONVIF kompatibilní, HDSM, Idle Scene mód, slot na MicroSD kartu max. 256 GB, konfigurace prostřednictvím WiFi, napájení PoE, 190 mA, pracovní teplota od -30 °C do +60 °C, IP 66, IK 10, rozměry 285 x 131 x 97 mm, hmotnost 1,29 kg</t>
  </si>
  <si>
    <t>1.3 Mpx dome kamera IP exteriérová antivandal, Day/Night s mechanickým IR filtrem, IR LED dosvit 15 m , 1/2.8" progressive scan CMOS, rozlišení 1280 x 1024 px @ 30 fps, citlivost 0.01 lx (F/1.4) Color, 0 lx (F/1.4) IR, motor zoom objektiv 3–9 mm/F1.4 , úhel záběru 26°–60°, BLC, AWB, Dual Exposure WDR 100 dB, LightCatcher, komprese H.264/MJPEG, ONVIF kompatibilní, HDSM, Idle Scene mód, slot na MicroSD kartu max. 256 GB, konfigurace prostřednictvím WiFi napájení PoE, 150 mA, pracovní teplota od -30 °C do 60 °C, IP 66, IK 10, rozměry 147 x 147 x 119 mm, hmotnost 0,78 kg</t>
  </si>
  <si>
    <t>Propojení s turniketovým systémem</t>
  </si>
  <si>
    <t>Testovací provoz</t>
  </si>
  <si>
    <t>Integrační bezpečnostní systém - základní licence</t>
  </si>
  <si>
    <t>Licence EZS</t>
  </si>
  <si>
    <t>Vytvoření mapových podkladů</t>
  </si>
  <si>
    <t>Licence CCTV</t>
  </si>
  <si>
    <t>Licence EPS</t>
  </si>
  <si>
    <t>Vizualizace - vytvoření prvků</t>
  </si>
  <si>
    <t>Implementace bezpečnostního systému</t>
  </si>
  <si>
    <t>Moduly pro připojení systémů</t>
  </si>
  <si>
    <t>ICX7450-24P, 24-port 1 GbE switch PoE+, 3 modular slots for optional uplinks/stacking. Power supply, fan &amp; modules need to be ordered separately</t>
  </si>
  <si>
    <t>ICX7250-24P, 24-port 1 GbE switch PoE+ 360W with 8x1GbE SFP+ (upgradeable to 10GbE) uplink ports</t>
  </si>
  <si>
    <t>48" Full HD CCTV LED monitor, max. rozlišení 1920x1080 px, poměr stran 16:9, pozorovací úhel 178°, kontrast více než 1 milion, 10W reproduktory, 1x kompozitní hybridní video vstup, 1x komponentní video vstup, 1x VGA, 4x HDMI vstup, 1x SCART, 2x analogový audio vstup, 1x digitální audio výstup, 1x audio výstup, 2x USB, 1x RJ45, 1x PCMCIA Slot, spotřeba energie 46W, ovládání RS232, dálkový ovladač, rozměry 1089x632x57, VESA 300x200mm, hmotnost 11,3Kg, dodávané se stojanem</t>
  </si>
  <si>
    <t>Konzole pro uchycení kamery - montáž na turniket</t>
  </si>
  <si>
    <t>Konzole pro uchycení kamery - montáž na turniket/zeď</t>
  </si>
  <si>
    <t>hod</t>
  </si>
  <si>
    <t>Konzole pro instalace PTZ kamer</t>
  </si>
  <si>
    <t>2 Mpx IP PTZ kamera, Day/Night s mechanickým IR filtrem, WDR 1/2,8" progressive scan CMOS, rozlišení 1920×1080px @ 25fps, citlivost 0,1 lux (F/1,6) Color, 0,03 lux (F/1,6) B/W, motor zoom objektiv 4,3 - 129 mm/F/1,6 - F/4,7, 30x optický zoom, úhel záběru 2,3° - 63,7°, horizontální natáčení 360°, vertikální náklon -10° - 90°, BLC, AWB, WDR 120dB, inteligentní funkce, komprese H.264/MJPEG, ONVIF kompatibilní, HDSM, LightCatcher, Idle Scene mód, object tracking, alarm I/O 1/1, audio I/O 1/1, 1x video výstup, slot na SD kartu max. 256GB, IK10, IP67, napájení 24VAC, 2,4 A, POE+, pracovní teplota -40°C do 50°C, rozměry 226 x 313 mm, hmotnost 3,9 kg</t>
  </si>
  <si>
    <t>SATA DISK 2000GB, 5900 rpm, vhodný do podmínek 24/7, systémový pro Videoserver, záruka 36 měsíců</t>
  </si>
  <si>
    <t>SATA DISK 4000GB, 5900 rpm, vhodný do podmínek 24/7, data pro  Videoserver, záruka 36 měsíců</t>
  </si>
  <si>
    <t>PC určený ke zpracování detekce obličejů. možnost připojení 2 monitorů, i7 core, 4GB RAM, Systemový HDD SATA 7.2K rpm LFF, non hot plug HDD, samostatná graficka karta s VGA, HDMI a DVI výstupem (max. 2 výstupy), DVDRW, HP Ethernet 1Gb, zdroj 300W, Micro ATX Tower audio výstup, Microsoft Windows 8P / 10P</t>
  </si>
  <si>
    <t>Gateway - PC,  možnost připojení 2 monitorů, i7 core, 4GB RAM, Systemový HDD SATA 7.2K rpm LFF, non hot plug HDD, samostatná graficka karta s VGA, HDMI a DVI výstupem (max. 2 výstupy), DVDRW, HP Ethernet 1Gb, zdroj 300W, Micro ATX Tower audio výstup, Microsoft Windows 8P / 10P</t>
  </si>
  <si>
    <t>SW (licence) pro jednotnou uživatelskou databázi pro spojení více serverů biomenetrické identifikace do jednoho systému</t>
  </si>
  <si>
    <t>Licence pro rozpoznávaní obličejů - biometrická identifikace</t>
  </si>
  <si>
    <t>Videoserver určen na nahrávání maximálně 64 IP kamer, Intel®, 8GB RAM, systémový HDD SATA 7.2K rpm LFF, non hot plug HDD, možnost přidat další tři HDD, RAID 0,1, DVDRW, HP Ethernet 1Gb 2-porty B140i adaptér, zdroj 550W, RACK 1U, hloubka 800mm, bez audio výstupu, Microsoft Windows Server 2012 Foundation, záruka 3 roky na místě instalace.</t>
  </si>
  <si>
    <t>Profesionální klávesnice pro control center, Jog / Shuttle kolečko pro pohodlné ovládání záznamu, 38 podsvícených pryžových tlačítek, 3-osý joystick, ovládání IP PTZ, USB port, rozměry 379x224x89 mm, hmotnost 1400g</t>
  </si>
  <si>
    <r>
      <t xml:space="preserve">Profesionální software Control Center Enterprise pro monitorování, nahrávání a ovládání megapixelových kamer a web serverů, podpora dalších značek, licence pro </t>
    </r>
    <r>
      <rPr>
        <b/>
        <sz val="8"/>
        <rFont val="Arial"/>
        <family val="2"/>
        <charset val="238"/>
      </rPr>
      <t>24 kamer</t>
    </r>
    <r>
      <rPr>
        <sz val="8"/>
        <rFont val="Arial"/>
        <family val="2"/>
        <charset val="238"/>
      </rPr>
      <t xml:space="preserve"> / web serverů, klientský software zdarma, neomezený počet klientů připojených v jeden čas, možnost nahrávat kamery do rozlišení 7K, virtual matrix pro 100 monitorů ovladatelných pomocí jedné klávesnice a myši, až 64 kamer na jednom monitoru i s možnosti úpravy velikosti oken, zahájení spolupráce mezi klientskými stanicemi - odevzdání digitálního zoomu kamery jinému operátorovi, synchronizovat uživatele s Active Directory existující sítě, možnost posunout automaticky alarm na dalšího uživatele v případě nečinnosti, systém odolný vůči posunu na letní čas</t>
    </r>
  </si>
  <si>
    <r>
      <t xml:space="preserve">Profesionální software Control Center Enterprise pro monitorování, nahrávání a ovládání megapixelových kamer a web serverů, podpora dalších značek, licence pro </t>
    </r>
    <r>
      <rPr>
        <b/>
        <sz val="8"/>
        <rFont val="Arial"/>
        <family val="2"/>
        <charset val="238"/>
      </rPr>
      <t>4 kamery</t>
    </r>
    <r>
      <rPr>
        <sz val="8"/>
        <rFont val="Arial"/>
        <family val="2"/>
        <charset val="238"/>
      </rPr>
      <t xml:space="preserve"> / web servery, klientský software zdarma, neomezený počet klientů připojených v jeden čas, možnost nahrávat kamery do rozlišení 7K, virtual matrix pro 100 monitorů ovladatelných pomocí jedné klávesnice a myši, až 64 kamer na jednom monitoru i s možnosti úpravy velikosti oken, zahájení spolupráce mezi klientskými stanicemi - odevzdání digitálního zoomu kamery jinému operátorovi, synchronizovat uživatele s Active Directory existující sítě, možnost posunout automaticky alarm na dalšího uživatele v případě nečinnosti, systém odolný vůči posunu na letní čas</t>
    </r>
  </si>
  <si>
    <r>
      <t xml:space="preserve">Profesionální software Control Center Enterprise pro monitorování, nahrávání a ovládání megapixelových kamer a web serverů, podpora dalších značek, licence pro </t>
    </r>
    <r>
      <rPr>
        <b/>
        <sz val="8"/>
        <rFont val="Arial"/>
        <family val="2"/>
        <charset val="238"/>
      </rPr>
      <t>8 kamer</t>
    </r>
    <r>
      <rPr>
        <sz val="8"/>
        <rFont val="Arial"/>
        <family val="2"/>
        <charset val="238"/>
      </rPr>
      <t xml:space="preserve"> / web serverů, klientský software zdarma, neomezený počet klientů připojených v jeden čas, možnost nahrávat kamery do rozlišení 7K, virtual matrix pro 100 monitorů ovladatelných pomocí jedné klávesnice a myši, až 64 kamer na jednom monitoru i s možnosti úpravy velikosti oken, zahájení spolupráce mezi klientskými stanicemi - odevzdání digitálního zoomu kamery jinému operátorovi, synchronizovat uživatele s Active Directory existující sítě, možnost posunout automaticky alarm na dalšího uživatele v případě nečinnosti, systém odolný vůči posunu na letní čas</t>
    </r>
  </si>
  <si>
    <t>Držák krytu - světlý kov, vnitřní vedení kabelů, vhodný pro kryty kamer</t>
  </si>
  <si>
    <t>set</t>
  </si>
  <si>
    <t>Průmyslový Gigabit Ethernet mini media konvertor 10/100/1000M RJ45 na 100/1000M SFP. Zařízení podporuje rychlosti 10/100 nebo 1000 Mbps a převádí je na 100 nebo 1000 Mbps optický výstup (lze nastavit pomocí DIP switche). Media konvertor disponuje malými rozměry.  Je možné jej vložit do šasi nebo přimontovat na DIN lištu či zeď. Media konvertor je vyroben pro provoz v náročných teplotních podmínkách od -40C do +75C.</t>
  </si>
  <si>
    <t>SFP transceiver with DDMI, 1.25G, 1310nm, SM, 20km, Dual LC connectors, Temp. 0~70°C</t>
  </si>
  <si>
    <t>Media konvertor</t>
  </si>
  <si>
    <t>Optický kabel univerzální 4vl 9/125, SM, LSOH</t>
  </si>
  <si>
    <t>Datový kabel Instalační CAT6 UTP, venkovní</t>
  </si>
  <si>
    <t>Napájecí kabel vekovní typu CYKY-J 3x2,5</t>
  </si>
  <si>
    <t>Monitor 23" Full HD CCTV LED monitor, max. rozlišení 1920x1080 px, poměr stran 16:9, pozorovací úhel 178°, 1x VGA, 1x HDMI</t>
  </si>
  <si>
    <t>Kryt kamery (vícemegapixelové) - exteriér, součástí chlazení / vyhřívání, vstup pro kabel přes držák,  IP66, 12VDC/24VAC nebo 230VAC</t>
  </si>
  <si>
    <t>Licence na 1POS kanál pro ACC5 (propojenídetekce obličeje - CCTV)</t>
  </si>
  <si>
    <t>Licence na 1POS kanál pro ACC5 (propojení lístky - CCTV)</t>
  </si>
  <si>
    <t>PC klient pro vyhodnocování detekce obličejů,  možnost připojení 2 monitorů, i7 core, 4GB RAM, Systemový HDD SATA 7.2K rpm LFF, non hot plug HDD, samostatná graficka karta s VGA, HDMI a DVI výstupem (max. 2 výstupy), DVDRW, HP Ethernet 1Gb, zdroj 300W, Micro ATX Tower audio výstup, Microsoft Windows 8P / 10P</t>
  </si>
  <si>
    <t>Záložní zdroj UPS 1200VA - PC stanice, USB propojení</t>
  </si>
  <si>
    <t>Pomocné stavební práce (1%)</t>
  </si>
  <si>
    <t>Zřízení staveniště (0,5%)</t>
  </si>
  <si>
    <t>Zkušební provoz (0,7%)</t>
  </si>
  <si>
    <t>Zaškolení uživatele (0,5%)</t>
  </si>
  <si>
    <t>Výchozí revize elektrického zařízení (0,2%)</t>
  </si>
  <si>
    <t>Koordinační činnost (1,0%)</t>
  </si>
  <si>
    <t>Projekční práce (2,0%)</t>
  </si>
  <si>
    <t>Doprava (1,0%)</t>
  </si>
  <si>
    <t>Napájecí zdroj pro kamerové kryty a objektivy</t>
  </si>
  <si>
    <t xml:space="preserve">PC určený k monitorování / vzdálené monitorování, je určen pro monitorování do 64 kamer, možnost připojení 4 monitorů, i7 core, 4GB RAM, Systemový HDD SATA 7.2K rpm LFF, non hot plug HDD, samostatná graficka karta s VGA, HDMI a DVI výstupem (max. 2 výstupy), DVDRW, HP Ethernet 1Gb, zdroj 300W, Micro ATX Tower audio výstup, Microsoft Windows 8P / 10P
</t>
  </si>
  <si>
    <t>Server pro integrační bezpečnostní systém, SQL server min 2012 STD, 5x CAL pro SQL , 8GB RAM, 2x systémový HDD SATA 7.2K rpm LFF, non hot plug HDD, RAID 0,1, možnost doplnění min o 2x HDD, HP Ethernet 1Gb 2-porty B140i adaptér, zdroj 550W, RACK 1U, hloubka 800mm, bez audio výstupu, Microsoft Windows Server 2012 Foundation, záruka 3 roky na místě instalace.</t>
  </si>
  <si>
    <t>Modem/router vzdáleného přístupu, min 10x VPN, včetně klientských licencí (bude upřesněno dle požadavků provozovatele)</t>
  </si>
  <si>
    <t>Centrální rozvaděč - aktivní prvky</t>
  </si>
  <si>
    <t>Podružné rozvaděče 10Gb - aktivní prvky</t>
  </si>
  <si>
    <t>Podružné rozvaděče 1Gb - aktivní prvky</t>
  </si>
  <si>
    <t>Záložní zdroj UPS 3000VA - servery, SMNP karta, RACK</t>
  </si>
  <si>
    <t xml:space="preserve">PC klient určený pro intregrační bezpečnostní systém, možnost připojení 4 monitorů, i7 core, 4GB RAM, Systemový HDD SATA 7.2K rpm LFF, non hot plug HDD, samostatná graficka karta s VGA, HDMI a DVI výstupem (max. 2 výstupy), DVDRW, HP Ethernet 1Gb, zdroj 300W, Micro ATX Tower audio výstup, Microsoft Windows 8P / 10P
</t>
  </si>
  <si>
    <t>SW práce Implementace systému identifikace obličeje</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</si>
</sst>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0.00\ &quot;Kč&quot;_-;\-* #,##0.00\ &quot;Kč&quot;_-;_-* &quot;-&quot;??\ &quot;Kč&quot;_-;_-@_-"/>
    <numFmt numFmtId="164" formatCode="&quot;Kč&quot;#,##0_);[Red]\(&quot;Kč&quot;#,##0\)"/>
    <numFmt numFmtId="165" formatCode="&quot;Kč&quot;#,##0.00_);[Red]\(&quot;Kč&quot;#,##0.00\)"/>
    <numFmt numFmtId="166" formatCode="_(&quot;Kč&quot;* #,##0.00_);_(&quot;Kč&quot;* \(#,##0.00\);_(&quot;Kč&quot;* &quot;-&quot;??_);_(@_)"/>
    <numFmt numFmtId="167" formatCode="#,##0.00\ &quot;Kč&quot;"/>
    <numFmt numFmtId="168" formatCode="0.0"/>
    <numFmt numFmtId="169" formatCode="_-&quot;$&quot;* #,##0_-;\-&quot;$&quot;* #,##0_-;_-&quot;$&quot;* &quot;-&quot;_-;_-@_-"/>
    <numFmt numFmtId="170" formatCode="0.00_)"/>
    <numFmt numFmtId="171" formatCode="_-* #,##0.0_-;\-* #,##0.0_-;_-* &quot;-&quot;??_-;_-@_-"/>
    <numFmt numFmtId="172" formatCode="_-&quot;$&quot;* #,##0.00_-;\-&quot;$&quot;* #,##0.00_-;_-&quot;$&quot;* &quot;-&quot;??_-;_-@_-"/>
    <numFmt numFmtId="173" formatCode="#,##0&quot; Kč&quot;;[Red]\-#,##0&quot; Kč&quot;"/>
    <numFmt numFmtId="174" formatCode="0.0000"/>
    <numFmt numFmtId="175" formatCode="#,##0.00%;[Red]\(#,##0.00%\)"/>
    <numFmt numFmtId="176" formatCode="0.000&quot;%&quot;"/>
    <numFmt numFmtId="177" formatCode="0.0&quot;%&quot;"/>
    <numFmt numFmtId="178" formatCode="&quot;$&quot;#,##0_);\(&quot;$&quot;#,##0.0\)"/>
    <numFmt numFmtId="179" formatCode="&quot;$&quot;#.##"/>
    <numFmt numFmtId="180" formatCode="&quot;$&quot;#,##0.000_);\(&quot;$&quot;#,##0.000\)"/>
    <numFmt numFmtId="181" formatCode="&quot;$&quot;#,##0.00"/>
    <numFmt numFmtId="182" formatCode="#,##0&quot; Kč&quot;;\-#,##0&quot; Kč&quot;"/>
    <numFmt numFmtId="183" formatCode="&quot;SFr.&quot;#,##0.00;&quot;SFr.&quot;\-#,##0.00"/>
    <numFmt numFmtId="184" formatCode="_-* #,##0_-;\-* #,##0_-;_-* &quot;-&quot;_-;_-@_-"/>
    <numFmt numFmtId="185" formatCode="_-* #,##0.00_-;\-* #,##0.00_-;_-* &quot;-&quot;??_-;_-@_-"/>
    <numFmt numFmtId="186" formatCode="&quot;$&quot;#,##0.0000_);\(&quot;$&quot;#,##0.0000\)"/>
    <numFmt numFmtId="187" formatCode="#,###"/>
    <numFmt numFmtId="188" formatCode="_(* #,##0.0_);_(* \(#,##0.0\);_(* &quot;-&quot;_);_(@_)"/>
    <numFmt numFmtId="189" formatCode="#,##0.0"/>
    <numFmt numFmtId="190" formatCode="#,##0&quot; Kč&quot;"/>
    <numFmt numFmtId="191" formatCode="_-&quot;L&quot;* #,##0_-;\-&quot;L&quot;* #,##0_-;_-&quot;L&quot;* &quot;-&quot;_-;_-@_-"/>
    <numFmt numFmtId="192" formatCode="_-&quot;L&quot;* #,##0.00_-;\-&quot;L&quot;* #,##0.00_-;_-&quot;L&quot;* &quot;-&quot;??_-;_-@_-"/>
    <numFmt numFmtId="193" formatCode="_-&quot;Ł&quot;* #,##0_-;\-&quot;Ł&quot;* #,##0_-;_-&quot;Ł&quot;* &quot;-&quot;_-;_-@_-"/>
    <numFmt numFmtId="194" formatCode="_-&quot;Ł&quot;* #,##0.00_-;\-&quot;Ł&quot;* #,##0.00_-;_-&quot;Ł&quot;* &quot;-&quot;??_-;_-@_-"/>
  </numFmts>
  <fonts count="65">
    <font>
      <sz val="11"/>
      <color theme="1"/>
      <name val="Calibri"/>
      <family val="2"/>
      <charset val="238"/>
      <scheme val="minor"/>
    </font>
    <font>
      <sz val="11"/>
      <color theme="1"/>
      <name val="Calibri"/>
      <family val="2"/>
      <charset val="238"/>
      <scheme val="minor"/>
    </font>
    <font>
      <sz val="10"/>
      <name val="Arial"/>
      <family val="2"/>
      <charset val="238"/>
    </font>
    <font>
      <sz val="9"/>
      <name val="Arial"/>
      <family val="2"/>
      <charset val="238"/>
    </font>
    <font>
      <sz val="10"/>
      <name val="Arial CE"/>
      <charset val="238"/>
    </font>
    <font>
      <b/>
      <sz val="12"/>
      <name val="Arial"/>
      <family val="2"/>
      <charset val="238"/>
    </font>
    <font>
      <b/>
      <sz val="10"/>
      <name val="Arial"/>
      <family val="2"/>
      <charset val="238"/>
    </font>
    <font>
      <sz val="11"/>
      <color theme="1"/>
      <name val="Calibri"/>
      <family val="2"/>
      <charset val="238"/>
    </font>
    <font>
      <b/>
      <sz val="9"/>
      <name val="Arial"/>
      <family val="2"/>
      <charset val="238"/>
    </font>
    <font>
      <sz val="8"/>
      <name val="Arial"/>
      <family val="2"/>
      <charset val="238"/>
    </font>
    <font>
      <sz val="10"/>
      <name val="Arial CE"/>
      <family val="2"/>
      <charset val="238"/>
    </font>
    <font>
      <b/>
      <sz val="8"/>
      <name val="Arial"/>
      <family val="2"/>
      <charset val="238"/>
    </font>
    <font>
      <b/>
      <sz val="11"/>
      <color indexed="8"/>
      <name val="Calibri"/>
      <family val="2"/>
      <charset val="238"/>
    </font>
    <font>
      <sz val="16"/>
      <name val="Arial"/>
      <family val="2"/>
      <charset val="238"/>
    </font>
    <font>
      <sz val="11"/>
      <color indexed="8"/>
      <name val="Calibri"/>
      <family val="2"/>
      <charset val="238"/>
    </font>
    <font>
      <sz val="10"/>
      <name val="Helv"/>
      <charset val="238"/>
    </font>
    <font>
      <sz val="10"/>
      <name val="Helv"/>
    </font>
    <font>
      <sz val="10"/>
      <name val="Arial Narrow"/>
      <family val="2"/>
      <charset val="238"/>
    </font>
    <font>
      <b/>
      <sz val="10"/>
      <name val="Arial"/>
      <family val="2"/>
    </font>
    <font>
      <sz val="10"/>
      <name val="MS Sans Serif"/>
      <family val="2"/>
      <charset val="238"/>
    </font>
    <font>
      <sz val="10"/>
      <name val="Helv"/>
      <charset val="204"/>
    </font>
    <font>
      <u/>
      <sz val="8"/>
      <color indexed="12"/>
      <name val="Times New Roman"/>
      <family val="1"/>
      <charset val="238"/>
    </font>
    <font>
      <sz val="8"/>
      <name val="Arial"/>
      <family val="2"/>
      <charset val="177"/>
    </font>
    <font>
      <b/>
      <sz val="10"/>
      <name val="Helv"/>
      <charset val="177"/>
    </font>
    <font>
      <b/>
      <sz val="12"/>
      <name val="Arial"/>
      <family val="2"/>
      <charset val="177"/>
    </font>
    <font>
      <b/>
      <i/>
      <sz val="16"/>
      <name val="Helv"/>
      <charset val="177"/>
    </font>
    <font>
      <b/>
      <sz val="11"/>
      <name val="Helv"/>
      <charset val="177"/>
    </font>
    <font>
      <sz val="10"/>
      <color indexed="8"/>
      <name val="Arial"/>
      <family val="2"/>
      <charset val="177"/>
    </font>
    <font>
      <sz val="10"/>
      <name val="Arial CE"/>
    </font>
    <font>
      <b/>
      <sz val="10"/>
      <name val="Arial CE"/>
      <family val="2"/>
      <charset val="238"/>
    </font>
    <font>
      <sz val="9"/>
      <name val="Arial CE"/>
      <family val="2"/>
      <charset val="238"/>
    </font>
    <font>
      <b/>
      <sz val="10"/>
      <color indexed="9"/>
      <name val="Arial CE"/>
      <charset val="238"/>
    </font>
    <font>
      <b/>
      <sz val="10"/>
      <name val="Univers CE"/>
      <family val="2"/>
      <charset val="238"/>
    </font>
    <font>
      <b/>
      <sz val="10"/>
      <color indexed="8"/>
      <name val="Arial CE"/>
      <family val="2"/>
      <charset val="238"/>
    </font>
    <font>
      <sz val="10"/>
      <name val="Arial"/>
      <family val="2"/>
    </font>
    <font>
      <sz val="10"/>
      <color indexed="8"/>
      <name val="Arial"/>
      <family val="2"/>
    </font>
    <font>
      <sz val="10"/>
      <name val="AvantGardeGothicE"/>
      <charset val="238"/>
    </font>
    <font>
      <b/>
      <sz val="12"/>
      <name val="Arial"/>
      <family val="2"/>
    </font>
    <font>
      <i/>
      <sz val="10"/>
      <name val="News Serif EE"/>
      <charset val="238"/>
    </font>
    <font>
      <u/>
      <sz val="11"/>
      <color indexed="12"/>
      <name val="Calibri"/>
      <family val="2"/>
      <charset val="238"/>
    </font>
    <font>
      <u/>
      <sz val="11"/>
      <color theme="10"/>
      <name val="Calibri"/>
      <family val="2"/>
      <charset val="238"/>
    </font>
    <font>
      <u/>
      <sz val="10"/>
      <color indexed="12"/>
      <name val="MS Sans Serif"/>
      <family val="2"/>
      <charset val="238"/>
    </font>
    <font>
      <sz val="8"/>
      <color indexed="8"/>
      <name val=".HelveticaLightTTEE"/>
      <family val="2"/>
      <charset val="2"/>
    </font>
    <font>
      <sz val="10"/>
      <name val="Sans EE"/>
      <charset val="238"/>
    </font>
    <font>
      <b/>
      <i/>
      <sz val="16"/>
      <name val="Arial"/>
      <family val="2"/>
      <charset val="238"/>
    </font>
    <font>
      <b/>
      <i/>
      <sz val="10"/>
      <color indexed="9"/>
      <name val="Arial CE"/>
      <family val="2"/>
      <charset val="238"/>
    </font>
    <font>
      <b/>
      <sz val="10"/>
      <name val="Times New Roman CE"/>
    </font>
    <font>
      <b/>
      <sz val="10"/>
      <color indexed="8"/>
      <name val="Arial CE"/>
      <charset val="238"/>
    </font>
    <font>
      <sz val="8"/>
      <name val="MS Sans Serif"/>
      <family val="2"/>
      <charset val="238"/>
    </font>
    <font>
      <sz val="12"/>
      <name val="Times New Roman"/>
      <family val="1"/>
      <charset val="238"/>
    </font>
    <font>
      <sz val="10"/>
      <name val="Arial CE"/>
      <family val="2"/>
    </font>
    <font>
      <b/>
      <sz val="9"/>
      <name val="Arial CE"/>
      <family val="2"/>
      <charset val="238"/>
    </font>
    <font>
      <b/>
      <sz val="8"/>
      <color indexed="8"/>
      <name val="Arial CE"/>
      <family val="2"/>
      <charset val="238"/>
    </font>
    <font>
      <sz val="8"/>
      <name val="Trebuchet MS"/>
      <family val="2"/>
    </font>
    <font>
      <sz val="12"/>
      <name val="Times New Roman CE"/>
      <family val="1"/>
      <charset val="238"/>
    </font>
    <font>
      <b/>
      <i/>
      <sz val="12"/>
      <name val="Times New Roman"/>
      <family val="1"/>
      <charset val="238"/>
    </font>
    <font>
      <b/>
      <sz val="14"/>
      <name val="Arial CE"/>
      <family val="2"/>
      <charset val="238"/>
    </font>
    <font>
      <b/>
      <sz val="10"/>
      <color indexed="9"/>
      <name val="Arial CE"/>
      <family val="2"/>
      <charset val="238"/>
    </font>
    <font>
      <i/>
      <sz val="10"/>
      <name val="Times New Roman"/>
      <family val="1"/>
    </font>
    <font>
      <b/>
      <i/>
      <sz val="10"/>
      <color indexed="18"/>
      <name val="Arial CE"/>
      <family val="2"/>
      <charset val="238"/>
    </font>
    <font>
      <b/>
      <i/>
      <sz val="9"/>
      <color indexed="8"/>
      <name val="Arial CE"/>
      <family val="2"/>
      <charset val="238"/>
    </font>
    <font>
      <b/>
      <sz val="10"/>
      <name val="Arial CE"/>
      <family val="2"/>
    </font>
    <font>
      <sz val="11"/>
      <color theme="1"/>
      <name val="Calibri"/>
      <family val="2"/>
      <scheme val="minor"/>
    </font>
    <font>
      <b/>
      <u/>
      <sz val="8"/>
      <name val="Arial"/>
      <family val="2"/>
      <charset val="238"/>
    </font>
    <font>
      <b/>
      <i/>
      <u/>
      <sz val="8"/>
      <name val="Arial"/>
      <family val="2"/>
      <charset val="238"/>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26"/>
        <bgColor indexed="64"/>
      </patternFill>
    </fill>
    <fill>
      <patternFill patternType="solid">
        <fgColor indexed="59"/>
        <bgColor indexed="17"/>
      </patternFill>
    </fill>
    <fill>
      <patternFill patternType="solid">
        <fgColor indexed="18"/>
        <bgColor indexed="32"/>
      </patternFill>
    </fill>
    <fill>
      <patternFill patternType="gray0625"/>
    </fill>
    <fill>
      <patternFill patternType="gray125">
        <fgColor indexed="12"/>
        <bgColor indexed="13"/>
      </patternFill>
    </fill>
    <fill>
      <patternFill patternType="solid">
        <fgColor indexed="44"/>
        <bgColor indexed="31"/>
      </patternFill>
    </fill>
    <fill>
      <patternFill patternType="solid">
        <fgColor indexed="10"/>
        <bgColor indexed="60"/>
      </patternFill>
    </fill>
    <fill>
      <patternFill patternType="solid">
        <fgColor indexed="13"/>
        <bgColor indexed="34"/>
      </patternFill>
    </fill>
    <fill>
      <patternFill patternType="solid">
        <fgColor indexed="27"/>
        <bgColor indexed="41"/>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style="double">
        <color indexed="64"/>
      </bottom>
      <diagonal/>
    </border>
    <border>
      <left style="thin">
        <color indexed="8"/>
      </left>
      <right style="thin">
        <color indexed="8"/>
      </right>
      <top style="thin">
        <color indexed="8"/>
      </top>
      <bottom style="thin">
        <color indexed="8"/>
      </bottom>
      <diagonal/>
    </border>
    <border>
      <left/>
      <right/>
      <top/>
      <bottom style="dotted">
        <color indexed="23"/>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s>
  <cellStyleXfs count="308">
    <xf numFmtId="0" fontId="0" fillId="0" borderId="0"/>
    <xf numFmtId="0" fontId="2" fillId="0" borderId="0" applyProtection="0"/>
    <xf numFmtId="0" fontId="1" fillId="0" borderId="0"/>
    <xf numFmtId="0" fontId="10" fillId="0" borderId="0"/>
    <xf numFmtId="0" fontId="2" fillId="0" borderId="0" applyProtection="0"/>
    <xf numFmtId="0" fontId="1" fillId="0" borderId="0"/>
    <xf numFmtId="0" fontId="4" fillId="0" borderId="0" applyProtection="0"/>
    <xf numFmtId="9" fontId="14" fillId="0" borderId="0" applyFont="0" applyFill="0" applyBorder="0" applyAlignment="0" applyProtection="0"/>
    <xf numFmtId="0" fontId="7" fillId="0" borderId="0"/>
    <xf numFmtId="166" fontId="14" fillId="0" borderId="0" applyFont="0" applyFill="0" applyBorder="0" applyAlignment="0" applyProtection="0"/>
    <xf numFmtId="0" fontId="15" fillId="0" borderId="0"/>
    <xf numFmtId="0" fontId="16" fillId="0" borderId="0"/>
    <xf numFmtId="0" fontId="16" fillId="0" borderId="0"/>
    <xf numFmtId="0" fontId="4" fillId="0" borderId="0" applyProtection="0"/>
    <xf numFmtId="0" fontId="4" fillId="0" borderId="0" applyProtection="0"/>
    <xf numFmtId="0" fontId="15" fillId="0" borderId="0"/>
    <xf numFmtId="0" fontId="15" fillId="0" borderId="0"/>
    <xf numFmtId="0" fontId="15" fillId="0" borderId="0"/>
    <xf numFmtId="0" fontId="15" fillId="0" borderId="0"/>
    <xf numFmtId="0" fontId="16" fillId="0" borderId="0"/>
    <xf numFmtId="0" fontId="15" fillId="0" borderId="0"/>
    <xf numFmtId="49" fontId="17" fillId="0" borderId="0"/>
    <xf numFmtId="49" fontId="17" fillId="0" borderId="0"/>
    <xf numFmtId="49" fontId="17" fillId="0" borderId="0"/>
    <xf numFmtId="49" fontId="17" fillId="0" borderId="0"/>
    <xf numFmtId="49" fontId="17" fillId="0" borderId="0"/>
    <xf numFmtId="0" fontId="15" fillId="0" borderId="0"/>
    <xf numFmtId="0" fontId="16" fillId="0" borderId="0"/>
    <xf numFmtId="0" fontId="16"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6" fillId="0" borderId="0"/>
    <xf numFmtId="0" fontId="16" fillId="0" borderId="0"/>
    <xf numFmtId="0" fontId="4" fillId="0" borderId="0" applyProtection="0"/>
    <xf numFmtId="0" fontId="15" fillId="0" borderId="0"/>
    <xf numFmtId="0" fontId="18" fillId="4" borderId="0" applyProtection="0"/>
    <xf numFmtId="164" fontId="1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19" fillId="0" borderId="0" applyFont="0" applyFill="0" applyBorder="0" applyAlignment="0" applyProtection="0"/>
    <xf numFmtId="0" fontId="6" fillId="4" borderId="0" applyProtection="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2" fillId="0" borderId="0" applyFill="0" applyBorder="0" applyAlignment="0"/>
    <xf numFmtId="0" fontId="2" fillId="0" borderId="0" applyFill="0" applyBorder="0" applyAlignment="0"/>
    <xf numFmtId="0" fontId="2"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10" fontId="22" fillId="5" borderId="10" applyNumberFormat="0" applyBorder="0" applyAlignment="0" applyProtection="0"/>
    <xf numFmtId="0" fontId="23" fillId="0" borderId="0"/>
    <xf numFmtId="0" fontId="24" fillId="2" borderId="13">
      <alignment horizontal="center" vertical="center"/>
    </xf>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70" fontId="25" fillId="0" borderId="0"/>
    <xf numFmtId="0" fontId="24" fillId="0" borderId="14" applyNumberFormat="0" applyAlignment="0" applyProtection="0">
      <alignment horizontal="left" vertical="center"/>
    </xf>
    <xf numFmtId="38" fontId="19" fillId="0" borderId="15">
      <alignment vertical="center"/>
    </xf>
    <xf numFmtId="38" fontId="19" fillId="0" borderId="15">
      <alignment vertical="center"/>
    </xf>
    <xf numFmtId="38" fontId="19" fillId="0" borderId="15">
      <alignment vertical="center"/>
    </xf>
    <xf numFmtId="38" fontId="19" fillId="0" borderId="15">
      <alignment vertical="center"/>
    </xf>
    <xf numFmtId="38" fontId="19" fillId="0" borderId="15">
      <alignment vertical="center"/>
    </xf>
    <xf numFmtId="0" fontId="26" fillId="0" borderId="0"/>
    <xf numFmtId="14" fontId="27" fillId="0" borderId="0" applyFill="0" applyBorder="0" applyAlignment="0"/>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49" fontId="27" fillId="0" borderId="0" applyFill="0" applyBorder="0" applyAlignment="0"/>
    <xf numFmtId="38" fontId="22" fillId="2" borderId="0" applyNumberFormat="0" applyBorder="0" applyAlignment="0" applyProtection="0"/>
    <xf numFmtId="0" fontId="26" fillId="0" borderId="11"/>
    <xf numFmtId="171" fontId="2" fillId="0" borderId="0" applyFont="0" applyFill="0" applyBorder="0" applyAlignment="0" applyProtection="0"/>
    <xf numFmtId="0" fontId="19"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172" fontId="2" fillId="0" borderId="0" applyFont="0" applyFill="0" applyBorder="0" applyAlignment="0" applyProtection="0"/>
    <xf numFmtId="0" fontId="24" fillId="0" borderId="2">
      <alignment horizontal="left" vertical="center"/>
    </xf>
    <xf numFmtId="0" fontId="2" fillId="0" borderId="0" applyFill="0" applyBorder="0" applyAlignment="0"/>
    <xf numFmtId="10" fontId="2" fillId="0" borderId="0" applyFont="0" applyFill="0" applyBorder="0" applyAlignment="0" applyProtection="0"/>
    <xf numFmtId="0" fontId="2" fillId="0" borderId="0" applyFill="0" applyBorder="0" applyAlignment="0"/>
    <xf numFmtId="0" fontId="2" fillId="0" borderId="0" applyFill="0" applyBorder="0" applyAlignment="0"/>
    <xf numFmtId="0" fontId="2"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169" fontId="2" fillId="0" borderId="0" applyFont="0" applyFill="0" applyBorder="0" applyAlignment="0" applyProtection="0"/>
    <xf numFmtId="170" fontId="25" fillId="0" borderId="0"/>
    <xf numFmtId="38" fontId="19" fillId="0" borderId="15">
      <alignment vertical="center"/>
    </xf>
    <xf numFmtId="38" fontId="19" fillId="0" borderId="15">
      <alignment vertical="center"/>
    </xf>
    <xf numFmtId="38" fontId="19" fillId="0" borderId="15">
      <alignment vertical="center"/>
    </xf>
    <xf numFmtId="38" fontId="19" fillId="0" borderId="15">
      <alignment vertical="center"/>
    </xf>
    <xf numFmtId="38" fontId="19" fillId="0" borderId="15">
      <alignment vertical="center"/>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0" fontId="2" fillId="0" borderId="10">
      <alignment horizontal="center" vertical="center" wrapText="1"/>
    </xf>
    <xf numFmtId="171" fontId="2" fillId="0" borderId="0" applyFont="0" applyFill="0" applyBorder="0" applyAlignment="0" applyProtection="0"/>
    <xf numFmtId="172" fontId="2" fillId="0" borderId="0" applyFont="0" applyFill="0" applyBorder="0" applyAlignment="0" applyProtection="0"/>
    <xf numFmtId="10" fontId="2" fillId="0" borderId="0" applyFont="0" applyFill="0" applyBorder="0" applyAlignment="0" applyProtection="0"/>
    <xf numFmtId="0" fontId="24" fillId="0" borderId="2">
      <alignment horizontal="left" vertical="center"/>
    </xf>
    <xf numFmtId="0" fontId="2" fillId="0" borderId="0"/>
    <xf numFmtId="0" fontId="2" fillId="0" borderId="0"/>
    <xf numFmtId="0" fontId="2" fillId="0" borderId="0"/>
    <xf numFmtId="0" fontId="2" fillId="0" borderId="0"/>
    <xf numFmtId="0" fontId="2" fillId="0" borderId="0"/>
    <xf numFmtId="0" fontId="24" fillId="2" borderId="13">
      <alignment horizontal="center" vertical="center"/>
    </xf>
    <xf numFmtId="14" fontId="27"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0" fontId="19" fillId="0" borderId="0" applyFill="0" applyBorder="0" applyAlignment="0"/>
    <xf numFmtId="38" fontId="22" fillId="2" borderId="0" applyNumberFormat="0" applyBorder="0" applyAlignment="0" applyProtection="0"/>
    <xf numFmtId="10" fontId="22" fillId="5" borderId="10" applyNumberFormat="0" applyBorder="0" applyAlignment="0" applyProtection="0"/>
    <xf numFmtId="0" fontId="23" fillId="0" borderId="0"/>
    <xf numFmtId="0" fontId="24" fillId="0" borderId="14" applyNumberFormat="0" applyAlignment="0" applyProtection="0">
      <alignment horizontal="left" vertical="center"/>
    </xf>
    <xf numFmtId="0" fontId="26" fillId="0" borderId="0"/>
    <xf numFmtId="49" fontId="27" fillId="0" borderId="0" applyFill="0" applyBorder="0" applyAlignment="0"/>
    <xf numFmtId="0" fontId="26" fillId="0" borderId="11"/>
    <xf numFmtId="0" fontId="16" fillId="0" borderId="0"/>
    <xf numFmtId="49" fontId="28" fillId="0" borderId="10"/>
    <xf numFmtId="49" fontId="4" fillId="0" borderId="10"/>
    <xf numFmtId="49" fontId="4" fillId="0" borderId="10"/>
    <xf numFmtId="49" fontId="29" fillId="0" borderId="0">
      <alignment horizontal="left" vertical="center"/>
    </xf>
    <xf numFmtId="49" fontId="29" fillId="0" borderId="0">
      <alignment horizontal="left" vertical="center"/>
    </xf>
    <xf numFmtId="49" fontId="30" fillId="0" borderId="0">
      <alignment horizontal="left" vertical="center"/>
    </xf>
    <xf numFmtId="173" fontId="31" fillId="6" borderId="16" applyProtection="0">
      <alignment vertical="center"/>
    </xf>
    <xf numFmtId="174" fontId="10" fillId="0" borderId="0"/>
    <xf numFmtId="175" fontId="4" fillId="0" borderId="0" applyFill="0" applyBorder="0" applyAlignment="0"/>
    <xf numFmtId="176" fontId="4" fillId="0" borderId="0" applyFill="0" applyBorder="0" applyAlignment="0"/>
    <xf numFmtId="177" fontId="4" fillId="0" borderId="0" applyFill="0" applyBorder="0" applyAlignment="0"/>
    <xf numFmtId="178" fontId="4" fillId="0" borderId="0" applyFill="0" applyBorder="0" applyAlignment="0"/>
    <xf numFmtId="179" fontId="4" fillId="0" borderId="0" applyFill="0" applyBorder="0" applyAlignment="0"/>
    <xf numFmtId="175" fontId="4" fillId="0" borderId="0" applyFill="0" applyBorder="0" applyAlignment="0"/>
    <xf numFmtId="180" fontId="4" fillId="0" borderId="0" applyFill="0" applyBorder="0" applyAlignment="0"/>
    <xf numFmtId="176" fontId="4" fillId="0" borderId="0" applyFill="0" applyBorder="0" applyAlignment="0"/>
    <xf numFmtId="1" fontId="9" fillId="0" borderId="17" applyAlignment="0">
      <alignment horizontal="left" vertical="center"/>
    </xf>
    <xf numFmtId="181" fontId="32" fillId="3" borderId="18" applyNumberFormat="0" applyFont="0" applyFill="0" applyBorder="0" applyAlignment="0">
      <alignment horizontal="center"/>
    </xf>
    <xf numFmtId="3" fontId="30" fillId="0" borderId="0">
      <alignment horizontal="right" vertical="top"/>
    </xf>
    <xf numFmtId="182" fontId="33" fillId="0" borderId="16" applyProtection="0">
      <alignment horizontal="right" vertical="center"/>
    </xf>
    <xf numFmtId="182" fontId="33" fillId="0" borderId="16" applyProtection="0">
      <alignment horizontal="right" vertical="center"/>
    </xf>
    <xf numFmtId="0" fontId="34" fillId="0" borderId="0" applyFont="0" applyFill="0" applyBorder="0" applyAlignment="0" applyProtection="0"/>
    <xf numFmtId="175" fontId="4" fillId="0" borderId="0" applyFont="0" applyFill="0" applyBorder="0" applyAlignment="0" applyProtection="0"/>
    <xf numFmtId="183" fontId="4" fillId="0" borderId="0" applyFont="0" applyFill="0" applyBorder="0" applyAlignment="0" applyProtection="0"/>
    <xf numFmtId="0" fontId="34" fillId="0" borderId="0" applyFont="0" applyFill="0" applyBorder="0" applyAlignment="0" applyProtection="0"/>
    <xf numFmtId="176" fontId="4" fillId="0" borderId="0" applyFont="0" applyFill="0" applyBorder="0" applyAlignment="0" applyProtection="0"/>
    <xf numFmtId="180" fontId="4" fillId="0" borderId="0" applyFont="0" applyFill="0" applyBorder="0" applyAlignment="0" applyProtection="0"/>
    <xf numFmtId="3" fontId="28" fillId="0" borderId="0"/>
    <xf numFmtId="3" fontId="29" fillId="0" borderId="12" applyFill="0" applyBorder="0">
      <alignment vertical="center"/>
    </xf>
    <xf numFmtId="49" fontId="30" fillId="0" borderId="0">
      <alignment horizontal="left" vertical="center"/>
    </xf>
    <xf numFmtId="168" fontId="10" fillId="0" borderId="0"/>
    <xf numFmtId="14" fontId="35" fillId="0" borderId="0" applyFill="0" applyBorder="0" applyAlignment="0"/>
    <xf numFmtId="0" fontId="36" fillId="0" borderId="0"/>
    <xf numFmtId="184" fontId="2" fillId="0" borderId="0" applyFont="0" applyFill="0" applyBorder="0" applyAlignment="0" applyProtection="0"/>
    <xf numFmtId="185"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75" fontId="4" fillId="0" borderId="0" applyFill="0" applyBorder="0" applyAlignment="0"/>
    <xf numFmtId="176" fontId="4" fillId="0" borderId="0" applyFill="0" applyBorder="0" applyAlignment="0"/>
    <xf numFmtId="175" fontId="4" fillId="0" borderId="0" applyFill="0" applyBorder="0" applyAlignment="0"/>
    <xf numFmtId="180" fontId="4" fillId="0" borderId="0" applyFill="0" applyBorder="0" applyAlignment="0"/>
    <xf numFmtId="176" fontId="4" fillId="0" borderId="0" applyFill="0" applyBorder="0" applyAlignment="0"/>
    <xf numFmtId="0" fontId="37" fillId="0" borderId="14" applyNumberFormat="0" applyAlignment="0" applyProtection="0">
      <alignment horizontal="left" vertical="center"/>
    </xf>
    <xf numFmtId="0" fontId="37" fillId="0" borderId="2">
      <alignment horizontal="left" vertical="center"/>
    </xf>
    <xf numFmtId="0" fontId="38" fillId="0" borderId="0">
      <alignment horizontal="left"/>
      <protection locked="0"/>
    </xf>
    <xf numFmtId="0" fontId="21"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19" applyNumberFormat="0" applyFont="0" applyFill="0" applyAlignment="0" applyProtection="0">
      <alignment horizontal="left"/>
    </xf>
    <xf numFmtId="175" fontId="4" fillId="0" borderId="0" applyFill="0" applyBorder="0" applyAlignment="0"/>
    <xf numFmtId="176" fontId="4" fillId="0" borderId="0" applyFill="0" applyBorder="0" applyAlignment="0"/>
    <xf numFmtId="175" fontId="4" fillId="0" borderId="0" applyFill="0" applyBorder="0" applyAlignment="0"/>
    <xf numFmtId="180" fontId="4" fillId="0" borderId="0" applyFill="0" applyBorder="0" applyAlignment="0"/>
    <xf numFmtId="176" fontId="4" fillId="0" borderId="0" applyFill="0" applyBorder="0" applyAlignment="0"/>
    <xf numFmtId="166" fontId="2" fillId="0" borderId="0" applyFont="0" applyFill="0" applyBorder="0" applyAlignment="0" applyProtection="0"/>
    <xf numFmtId="166" fontId="4" fillId="0" borderId="0" applyFont="0" applyFill="0" applyBorder="0" applyAlignment="0" applyProtection="0"/>
    <xf numFmtId="0" fontId="43" fillId="0" borderId="0" applyNumberFormat="0"/>
    <xf numFmtId="0" fontId="44" fillId="0" borderId="0" applyNumberFormat="0" applyFill="0" applyBorder="0" applyProtection="0">
      <alignment horizontal="center"/>
    </xf>
    <xf numFmtId="0" fontId="45" fillId="7" borderId="16" applyProtection="0">
      <alignment horizontal="left" vertical="center"/>
    </xf>
    <xf numFmtId="0" fontId="17" fillId="0" borderId="20" applyBorder="0" applyAlignment="0">
      <alignment horizontal="center" vertical="center"/>
    </xf>
    <xf numFmtId="0" fontId="46" fillId="8" borderId="2" applyNumberFormat="0"/>
    <xf numFmtId="0" fontId="47" fillId="0" borderId="16">
      <alignment horizontal="justify" vertical="center" wrapText="1"/>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applyAlignment="0">
      <alignment vertical="top" wrapText="1"/>
      <protection locked="0"/>
    </xf>
    <xf numFmtId="0" fontId="19" fillId="0" borderId="0"/>
    <xf numFmtId="0" fontId="2" fillId="0" borderId="0" applyNumberFormat="0" applyFont="0" applyFill="0" applyBorder="0" applyAlignment="0" applyProtection="0">
      <alignment vertical="top"/>
    </xf>
    <xf numFmtId="0" fontId="1" fillId="0" borderId="0"/>
    <xf numFmtId="0" fontId="4" fillId="0" borderId="0"/>
    <xf numFmtId="0" fontId="49" fillId="0" borderId="0"/>
    <xf numFmtId="0" fontId="2" fillId="0" borderId="0" applyProtection="0"/>
    <xf numFmtId="0" fontId="1" fillId="0" borderId="0"/>
    <xf numFmtId="0" fontId="2" fillId="0" borderId="0"/>
    <xf numFmtId="49" fontId="50" fillId="0" borderId="0" applyProtection="0"/>
    <xf numFmtId="0" fontId="4" fillId="0" borderId="0"/>
    <xf numFmtId="0" fontId="2" fillId="0" borderId="0"/>
    <xf numFmtId="0" fontId="2" fillId="0" borderId="0"/>
    <xf numFmtId="0" fontId="2" fillId="0" borderId="0"/>
    <xf numFmtId="0" fontId="2" fillId="0" borderId="0"/>
    <xf numFmtId="0" fontId="28" fillId="0" borderId="0"/>
    <xf numFmtId="173" fontId="31" fillId="7" borderId="16" applyProtection="0">
      <alignment vertical="center" wrapText="1"/>
    </xf>
    <xf numFmtId="0" fontId="4" fillId="9" borderId="0"/>
    <xf numFmtId="0" fontId="29" fillId="0" borderId="0">
      <alignment horizontal="left"/>
    </xf>
    <xf numFmtId="179" fontId="4"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0" fontId="51" fillId="0" borderId="0">
      <alignment horizontal="right"/>
    </xf>
    <xf numFmtId="0" fontId="33" fillId="0" borderId="16" applyProtection="0">
      <alignment vertical="center"/>
    </xf>
    <xf numFmtId="0" fontId="30" fillId="0" borderId="0">
      <alignment vertical="top" wrapText="1"/>
    </xf>
    <xf numFmtId="0" fontId="52" fillId="0" borderId="16" applyProtection="0">
      <alignment horizontal="justify" vertical="center" wrapText="1"/>
    </xf>
    <xf numFmtId="175" fontId="4" fillId="0" borderId="0" applyFill="0" applyBorder="0" applyAlignment="0"/>
    <xf numFmtId="176" fontId="4" fillId="0" borderId="0" applyFill="0" applyBorder="0" applyAlignment="0"/>
    <xf numFmtId="175" fontId="4" fillId="0" borderId="0" applyFill="0" applyBorder="0" applyAlignment="0"/>
    <xf numFmtId="180" fontId="4" fillId="0" borderId="0" applyFill="0" applyBorder="0" applyAlignment="0"/>
    <xf numFmtId="176" fontId="4" fillId="0" borderId="0" applyFill="0" applyBorder="0" applyAlignment="0"/>
    <xf numFmtId="9" fontId="4" fillId="0" borderId="0" applyFont="0" applyFill="0" applyBorder="0" applyAlignment="0" applyProtection="0"/>
    <xf numFmtId="0" fontId="53" fillId="0" borderId="21">
      <alignment horizontal="left" vertical="center" wrapText="1" indent="1"/>
    </xf>
    <xf numFmtId="0" fontId="53" fillId="0" borderId="22">
      <alignment horizontal="left" vertical="center" indent="1"/>
    </xf>
    <xf numFmtId="0" fontId="54" fillId="0" borderId="0"/>
    <xf numFmtId="187" fontId="55" fillId="10" borderId="23" applyAlignment="0" applyProtection="0"/>
    <xf numFmtId="49" fontId="56" fillId="0" borderId="0">
      <alignment horizontal="left" vertical="center"/>
    </xf>
    <xf numFmtId="173" fontId="57" fillId="11" borderId="16" applyProtection="0">
      <alignment vertical="center"/>
    </xf>
    <xf numFmtId="1" fontId="4" fillId="0" borderId="0">
      <alignment horizontal="center" vertical="center"/>
      <protection locked="0"/>
    </xf>
    <xf numFmtId="0" fontId="58" fillId="0" borderId="0"/>
    <xf numFmtId="0" fontId="19" fillId="0" borderId="0"/>
    <xf numFmtId="0" fontId="16" fillId="0" borderId="0"/>
    <xf numFmtId="0" fontId="15" fillId="0" borderId="0"/>
    <xf numFmtId="0" fontId="49" fillId="0" borderId="0"/>
    <xf numFmtId="0" fontId="16" fillId="0" borderId="0"/>
    <xf numFmtId="49" fontId="10" fillId="0" borderId="0" applyFill="0" applyProtection="0"/>
    <xf numFmtId="49" fontId="35" fillId="0" borderId="0" applyFill="0" applyBorder="0" applyAlignment="0"/>
    <xf numFmtId="186" fontId="4" fillId="0" borderId="0" applyFill="0" applyBorder="0" applyAlignment="0"/>
    <xf numFmtId="188" fontId="4" fillId="0" borderId="0" applyFill="0" applyBorder="0" applyAlignment="0"/>
    <xf numFmtId="189" fontId="18" fillId="0" borderId="10">
      <alignment horizontal="right" vertical="center"/>
    </xf>
    <xf numFmtId="0" fontId="4" fillId="0" borderId="10">
      <alignment horizontal="center" vertical="center"/>
      <protection locked="0"/>
    </xf>
    <xf numFmtId="190" fontId="59" fillId="12" borderId="16">
      <alignment horizontal="right" vertical="center"/>
      <protection locked="0"/>
    </xf>
    <xf numFmtId="0" fontId="60" fillId="13" borderId="16" applyProtection="0">
      <alignment horizontal="left" vertical="center" wrapText="1"/>
    </xf>
    <xf numFmtId="191"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0" fontId="61" fillId="4" borderId="0" applyProtection="0"/>
    <xf numFmtId="0" fontId="2" fillId="0" borderId="0" applyNumberFormat="0" applyFont="0" applyFill="0" applyAlignment="0" applyProtection="0"/>
    <xf numFmtId="3" fontId="29" fillId="0" borderId="12" applyFill="0" applyBorder="0">
      <alignment vertical="center"/>
    </xf>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53" fillId="0" borderId="21">
      <alignment horizontal="left" vertical="center" wrapText="1" indent="1"/>
    </xf>
    <xf numFmtId="0" fontId="53" fillId="0" borderId="22">
      <alignment horizontal="left" vertical="center" indent="1"/>
    </xf>
    <xf numFmtId="187" fontId="55" fillId="10" borderId="23" applyAlignment="0" applyProtection="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cellStyleXfs>
  <cellXfs count="34">
    <xf numFmtId="0" fontId="0" fillId="0" borderId="0" xfId="0"/>
    <xf numFmtId="0" fontId="5" fillId="0" borderId="0" xfId="4" applyFont="1" applyFill="1"/>
    <xf numFmtId="0" fontId="5" fillId="0" borderId="0" xfId="4" applyFont="1" applyFill="1" applyAlignment="1">
      <alignment horizontal="center"/>
    </xf>
    <xf numFmtId="167" fontId="3" fillId="0" borderId="0" xfId="4" applyNumberFormat="1" applyFont="1" applyFill="1" applyAlignment="1">
      <alignment horizontal="right"/>
    </xf>
    <xf numFmtId="0" fontId="8" fillId="0" borderId="0" xfId="4" applyFont="1" applyBorder="1" applyAlignment="1">
      <alignment vertical="center" wrapText="1"/>
    </xf>
    <xf numFmtId="0" fontId="8" fillId="0" borderId="0" xfId="4" applyFont="1" applyBorder="1" applyAlignment="1">
      <alignment horizontal="center" vertical="center" wrapText="1"/>
    </xf>
    <xf numFmtId="167" fontId="8" fillId="0" borderId="0" xfId="4" applyNumberFormat="1" applyFont="1" applyBorder="1" applyAlignment="1">
      <alignment horizontal="center" vertical="center" wrapText="1"/>
    </xf>
    <xf numFmtId="167" fontId="8" fillId="0" borderId="0" xfId="4" applyNumberFormat="1" applyFont="1" applyBorder="1" applyAlignment="1">
      <alignment horizontal="right" vertical="center" wrapText="1"/>
    </xf>
    <xf numFmtId="167" fontId="8" fillId="0" borderId="3" xfId="4" applyNumberFormat="1" applyFont="1" applyBorder="1" applyAlignment="1">
      <alignment horizontal="right" vertical="center" wrapText="1"/>
    </xf>
    <xf numFmtId="0" fontId="9" fillId="0" borderId="6" xfId="4" applyFont="1" applyFill="1" applyBorder="1" applyAlignment="1">
      <alignment horizontal="left" vertical="center" wrapText="1"/>
    </xf>
    <xf numFmtId="167" fontId="9" fillId="0" borderId="6" xfId="4" applyNumberFormat="1" applyFont="1" applyFill="1" applyBorder="1" applyAlignment="1">
      <alignment horizontal="right" vertical="center" wrapText="1"/>
    </xf>
    <xf numFmtId="167" fontId="9" fillId="0" borderId="7" xfId="4" applyNumberFormat="1" applyFont="1" applyFill="1" applyBorder="1" applyAlignment="1">
      <alignment horizontal="right" vertical="center" wrapText="1"/>
    </xf>
    <xf numFmtId="167" fontId="9" fillId="0" borderId="8" xfId="4" applyNumberFormat="1" applyFont="1" applyFill="1" applyBorder="1" applyAlignment="1">
      <alignment horizontal="right" vertical="center" wrapText="1"/>
    </xf>
    <xf numFmtId="0" fontId="11" fillId="0" borderId="6" xfId="4" applyFont="1" applyFill="1" applyBorder="1" applyAlignment="1" applyProtection="1">
      <alignment horizontal="left" vertical="center" wrapText="1"/>
      <protection locked="0" hidden="1"/>
    </xf>
    <xf numFmtId="167" fontId="12" fillId="2" borderId="0" xfId="0" applyNumberFormat="1" applyFont="1" applyFill="1"/>
    <xf numFmtId="167" fontId="12" fillId="0" borderId="0" xfId="0" applyNumberFormat="1" applyFont="1" applyFill="1"/>
    <xf numFmtId="167" fontId="12" fillId="2" borderId="9" xfId="0" applyNumberFormat="1" applyFont="1" applyFill="1" applyBorder="1"/>
    <xf numFmtId="0" fontId="8" fillId="0" borderId="10" xfId="4" applyFont="1" applyBorder="1" applyAlignment="1">
      <alignment vertical="center" wrapText="1"/>
    </xf>
    <xf numFmtId="0" fontId="8" fillId="0" borderId="10" xfId="4" applyFont="1" applyBorder="1" applyAlignment="1">
      <alignment horizontal="center" vertical="center" wrapText="1"/>
    </xf>
    <xf numFmtId="167" fontId="8" fillId="0" borderId="10" xfId="4" applyNumberFormat="1" applyFont="1" applyBorder="1" applyAlignment="1">
      <alignment horizontal="center" vertical="center" wrapText="1"/>
    </xf>
    <xf numFmtId="167" fontId="8" fillId="0" borderId="1" xfId="4" applyNumberFormat="1" applyFont="1" applyBorder="1" applyAlignment="1">
      <alignment horizontal="right" vertical="center" wrapText="1"/>
    </xf>
    <xf numFmtId="167" fontId="8" fillId="0" borderId="10" xfId="4" applyNumberFormat="1" applyFont="1" applyBorder="1" applyAlignment="1">
      <alignment horizontal="right" vertical="center" wrapText="1"/>
    </xf>
    <xf numFmtId="0" fontId="13" fillId="0" borderId="0" xfId="4" applyFont="1" applyFill="1" applyAlignment="1">
      <alignment horizontal="left" vertical="center"/>
    </xf>
    <xf numFmtId="0" fontId="3" fillId="0" borderId="6" xfId="4" applyFont="1" applyBorder="1" applyAlignment="1">
      <alignment horizontal="center" vertical="center"/>
    </xf>
    <xf numFmtId="0" fontId="64" fillId="0" borderId="6" xfId="4" applyFont="1" applyFill="1" applyBorder="1" applyAlignment="1">
      <alignment horizontal="left" vertical="center" wrapText="1"/>
    </xf>
    <xf numFmtId="0" fontId="8" fillId="0" borderId="0" xfId="4" applyFont="1" applyFill="1" applyBorder="1" applyAlignment="1">
      <alignment vertical="center" wrapText="1"/>
    </xf>
    <xf numFmtId="0" fontId="5" fillId="0" borderId="0" xfId="4" applyFont="1" applyFill="1" applyAlignment="1">
      <alignment horizontal="center" vertical="center"/>
    </xf>
    <xf numFmtId="0" fontId="0" fillId="0" borderId="0" xfId="0" applyAlignment="1">
      <alignment vertical="center"/>
    </xf>
    <xf numFmtId="0" fontId="8" fillId="0" borderId="0" xfId="4" applyFont="1" applyFill="1" applyAlignment="1">
      <alignment horizontal="center" vertical="center"/>
    </xf>
    <xf numFmtId="0" fontId="8" fillId="0" borderId="4" xfId="4" applyFont="1" applyBorder="1" applyAlignment="1">
      <alignment horizontal="center" vertical="center" wrapText="1"/>
    </xf>
    <xf numFmtId="0" fontId="8" fillId="0" borderId="5" xfId="4" applyFont="1" applyBorder="1" applyAlignment="1">
      <alignment horizontal="center" vertical="center"/>
    </xf>
    <xf numFmtId="0" fontId="8" fillId="0" borderId="0" xfId="4" applyFont="1" applyFill="1" applyBorder="1" applyAlignment="1">
      <alignment horizontal="center" vertical="center" wrapText="1"/>
    </xf>
    <xf numFmtId="0" fontId="9" fillId="0" borderId="6" xfId="4" applyFont="1" applyFill="1" applyBorder="1" applyAlignment="1" applyProtection="1">
      <alignment horizontal="left" vertical="center" wrapText="1"/>
      <protection locked="0" hidden="1"/>
    </xf>
    <xf numFmtId="0" fontId="8" fillId="0" borderId="6" xfId="4" applyFont="1" applyFill="1" applyBorder="1" applyAlignment="1">
      <alignment horizontal="center" vertical="center"/>
    </xf>
  </cellXfs>
  <cellStyles count="308">
    <cellStyle name="__SO_16_Multifunkční hala" xfId="10"/>
    <cellStyle name="_06-MSPR-05.PST_Odhad nakladu SLP+NN" xfId="11"/>
    <cellStyle name="_08-ZLST-01.REA2 - SLP, SoD - Dodatek č.1_varianta +-_091103_mail - Zjišťovák - Do 15.10.2009" xfId="12"/>
    <cellStyle name="_2007_08_09 Výrobky Korunní" xfId="13"/>
    <cellStyle name="_7139_Obchodní pasáž Modřany_RO" xfId="14"/>
    <cellStyle name="_A_B-truhl_zam_klemp_ost" xfId="15"/>
    <cellStyle name="_A-tab_vyr2" xfId="16"/>
    <cellStyle name="_B-tab_vyr2" xfId="17"/>
    <cellStyle name="_Celkova rekapitulace_" xfId="18"/>
    <cellStyle name="_cenik_2007_01_03" xfId="19"/>
    <cellStyle name="_cenová nabídka" xfId="20"/>
    <cellStyle name="_Ladronka_2_VV-DVD_kontrola_FINAL" xfId="21"/>
    <cellStyle name="_Ladronka_2_VV-DVD_kontrola_FINAL__SO_01_OBJEKTY AB_200208" xfId="22"/>
    <cellStyle name="_Ladronka_2_VV-DVD_kontrola_FINAL_Celkova rekapitulace_" xfId="23"/>
    <cellStyle name="_Ladronka_2_VV-DVD_kontrola_FINAL_slaboproud_redukce" xfId="24"/>
    <cellStyle name="_Ladronka_2_VV-DVD_kontrola_FINAL_Zduchovice - MaR_AB_redukováno 22_2_08" xfId="25"/>
    <cellStyle name="_Nad Závěrkou_Profese s navýšením_071106" xfId="26"/>
    <cellStyle name="_PERSONAL" xfId="27"/>
    <cellStyle name="_PERSONAL_1" xfId="28"/>
    <cellStyle name="_PERSONAL_1_Benice_dům typ M3_propočet_070329" xfId="29"/>
    <cellStyle name="_PERSONAL_1_Celkova rekapitulace_" xfId="30"/>
    <cellStyle name="_PERSONAL_7139_Obchodní pasáž Modřany_RO" xfId="31"/>
    <cellStyle name="_PERSONAL_Benice_dům typ M3_propočet_070329" xfId="32"/>
    <cellStyle name="_PERSONAL_Celkova rekapitulace_" xfId="33"/>
    <cellStyle name="_PERSONAL_Nad Závěrkou_Profese s navýšením_071106" xfId="34"/>
    <cellStyle name="_PERSONAL_vzory" xfId="35"/>
    <cellStyle name="_Pivovarský dvůr - Truhlářské, zámečnické, klempíř. výrobky" xfId="36"/>
    <cellStyle name="_Pivovarský dvůr - Žaluzie, ostatní výrobky" xfId="37"/>
    <cellStyle name="_Profese " xfId="38"/>
    <cellStyle name="_Profese Administračka" xfId="39"/>
    <cellStyle name="_Q-Sadovky-výkaz-2003-07-01" xfId="40"/>
    <cellStyle name="_Q-Sadovky-výkaz-2003-07-01_1" xfId="41"/>
    <cellStyle name="_Q-Sadovky-výkaz-2003-07-01_2" xfId="42"/>
    <cellStyle name="_Q-Sadovky-výkaz-2003-07-01_2__SO_01_OBJEKTY AB_200208" xfId="43"/>
    <cellStyle name="_Q-Sadovky-výkaz-2003-07-01_2_Celkova rekapitulace_" xfId="44"/>
    <cellStyle name="_Q-Sadovky-výkaz-2003-07-01_2_Kopie - _SO_01_OBJEKTY AB_200208" xfId="45"/>
    <cellStyle name="_Q-Sadovky-výkaz-2003-07-01_2_slaboproud_redukce" xfId="46"/>
    <cellStyle name="_Q-Sadovky-výkaz-2003-07-01_2_Zduchovice - MaR_AB_redukováno 22_2_08" xfId="47"/>
    <cellStyle name="_Q-Sadovky-výkaz-2003-07-01_3" xfId="48"/>
    <cellStyle name="_Q-Sadovky-výkaz-2003-07-01_Celkova rekapitulace_" xfId="49"/>
    <cellStyle name="_Questima- Mazankar-2007-04-24" xfId="50"/>
    <cellStyle name="_Sadovky" xfId="51"/>
    <cellStyle name="_SK_SPECIFIKACE_VZOR" xfId="52"/>
    <cellStyle name="_SO 01c_ESO_specifikace" xfId="53"/>
    <cellStyle name="_SO_16_Multifinkční hala" xfId="54"/>
    <cellStyle name="_SO002_3_E91_SK" xfId="55"/>
    <cellStyle name="_SO-02 elektroinstalace" xfId="56"/>
    <cellStyle name="_Solarix_D2_11_2006" xfId="57"/>
    <cellStyle name="_Solarix_D2_11_2006__SO_01_OBJEKTY AB_200208" xfId="58"/>
    <cellStyle name="_Solarix_D2_11_2006_1" xfId="59"/>
    <cellStyle name="_Solarix_D2_11_2006_2" xfId="60"/>
    <cellStyle name="_Solarix_D2_11_2006_2__SO_01_OBJEKTY AB_200208" xfId="61"/>
    <cellStyle name="_Solarix_D2_11_2006_2_slaboproud_redukce" xfId="62"/>
    <cellStyle name="_Solarix_D2_11_2006_2_Zduchovice - MaR_AB_redukováno 22_2_08" xfId="63"/>
    <cellStyle name="_Solarix_D2_11_2006_3" xfId="64"/>
    <cellStyle name="_Solarix_D2_11_2006_4" xfId="65"/>
    <cellStyle name="_Solarix_D2_11_2006_5" xfId="66"/>
    <cellStyle name="_Solarix_D2_11_2006_6" xfId="67"/>
    <cellStyle name="_Solarix_D2_11_2006_7" xfId="68"/>
    <cellStyle name="_Solarix_D2_11_2006_7__SO_01_OBJEKTY AB_200208" xfId="69"/>
    <cellStyle name="_Solarix_D2_11_2006_7_Kopie - _SO_01_OBJEKTY AB_200208" xfId="70"/>
    <cellStyle name="_Solarix_D2_11_2006_7_slaboproud_redukce" xfId="71"/>
    <cellStyle name="_Solarix_D2_11_2006_7_Zduchovice - MaR_AB_redukováno 22_2_08" xfId="72"/>
    <cellStyle name="_Solarix_D2_11_2006_8" xfId="73"/>
    <cellStyle name="_Solarix_D2_11_2006_9" xfId="74"/>
    <cellStyle name="_Solarix_D2_11_2006_A" xfId="75"/>
    <cellStyle name="_Solarix_D2_11_2006_A__SO_01_OBJEKTY AB_200208" xfId="76"/>
    <cellStyle name="_Solarix_D2_11_2006_A_Kopie - _SO_01_OBJEKTY AB_200208" xfId="77"/>
    <cellStyle name="_Solarix_D2_11_2006_A_slaboproud_redukce" xfId="78"/>
    <cellStyle name="_Solarix_D2_11_2006_A_Zduchovice - MaR_AB_redukováno 22_2_08" xfId="79"/>
    <cellStyle name="_Solarix_D2_11_2006_B" xfId="80"/>
    <cellStyle name="_Solarix_D2_11_2006_C" xfId="81"/>
    <cellStyle name="_Solarix_D2_11_2006_D" xfId="82"/>
    <cellStyle name="_Solarix_D2_11_2006_D__SO_01_OBJEKTY AB_200208" xfId="83"/>
    <cellStyle name="_Solarix_D2_11_2006_D_Kopie - _SO_01_OBJEKTY AB_200208" xfId="84"/>
    <cellStyle name="_Solarix_D2_11_2006_D_slaboproud_redukce" xfId="85"/>
    <cellStyle name="_Solarix_D2_11_2006_D_Zduchovice - MaR_AB_redukováno 22_2_08" xfId="86"/>
    <cellStyle name="_Solarix_D2_11_2006_E" xfId="87"/>
    <cellStyle name="_Solarix_D2_11_2006_F" xfId="88"/>
    <cellStyle name="_Solarix_D2_11_2006_G" xfId="89"/>
    <cellStyle name="_Solarix_D2_11_2006_H" xfId="90"/>
    <cellStyle name="_Solarix_D2_11_2006_I" xfId="91"/>
    <cellStyle name="_Solarix_D2_11_2006_I__SO_01_OBJEKTY AB_200208" xfId="92"/>
    <cellStyle name="_Solarix_D2_11_2006_I_Kopie - _SO_01_OBJEKTY AB_200208" xfId="93"/>
    <cellStyle name="_Solarix_D2_11_2006_I_slaboproud_redukce" xfId="94"/>
    <cellStyle name="_Solarix_D2_11_2006_I_Zduchovice - MaR_AB_redukováno 22_2_08" xfId="95"/>
    <cellStyle name="_Solarix_D2_11_2006_J" xfId="96"/>
    <cellStyle name="_Solarix_D2_11_2006_K" xfId="97"/>
    <cellStyle name="_Solarix_D2_11_2006_Kopie - _SO_01_OBJEKTY AB_200208" xfId="98"/>
    <cellStyle name="_Solarix_D2_11_2006_L" xfId="99"/>
    <cellStyle name="_Solarix_D2_11_2006_slaboproud_redukce" xfId="100"/>
    <cellStyle name="_Solarix_D2_11_2006_Zduchovice - MaR_AB_redukováno 22_2_08" xfId="101"/>
    <cellStyle name="_Solarix_další_2005" xfId="102"/>
    <cellStyle name="_Solarix_další_2005_1" xfId="103"/>
    <cellStyle name="_Solarix_další_2005_1__SO_01_OBJEKTY AB_200208" xfId="104"/>
    <cellStyle name="_Solarix_další_2005_1_slaboproud_redukce" xfId="105"/>
    <cellStyle name="_Solarix_další_2005_1_Zduchovice - MaR_AB_redukováno 22_2_08" xfId="106"/>
    <cellStyle name="_Solarix_další_2005_2" xfId="107"/>
    <cellStyle name="_Solarix_další_2005_2__SO_01_OBJEKTY AB_200208" xfId="108"/>
    <cellStyle name="_Solarix_další_2005_2_Kopie - _SO_01_OBJEKTY AB_200208" xfId="109"/>
    <cellStyle name="_Solarix_další_2005_2_slaboproud_redukce" xfId="110"/>
    <cellStyle name="_Solarix_další_2005_2_Zduchovice - MaR_AB_redukováno 22_2_08" xfId="111"/>
    <cellStyle name="_Solarix_další_2005_3" xfId="112"/>
    <cellStyle name="_Solarix_další_2005_4" xfId="113"/>
    <cellStyle name="_Solarix_další_2005_5" xfId="114"/>
    <cellStyle name="_Solarix_další_2005_5__SO_01_OBJEKTY AB_200208" xfId="115"/>
    <cellStyle name="_Solarix_další_2005_5_Kopie - _SO_01_OBJEKTY AB_200208" xfId="116"/>
    <cellStyle name="_Solarix_další_2005_5_slaboproud_redukce" xfId="117"/>
    <cellStyle name="_Solarix_další_2005_5_Zduchovice - MaR_AB_redukováno 22_2_08" xfId="118"/>
    <cellStyle name="_Solarix_další_2005_6" xfId="119"/>
    <cellStyle name="_Solarix_další_2005_6__SO_01_OBJEKTY AB_200208" xfId="120"/>
    <cellStyle name="_Solarix_další_2005_6_Kopie - _SO_01_OBJEKTY AB_200208" xfId="121"/>
    <cellStyle name="_Solarix_další_2005_6_slaboproud_redukce" xfId="122"/>
    <cellStyle name="_Solarix_další_2005_6_Zduchovice - MaR_AB_redukováno 22_2_08" xfId="123"/>
    <cellStyle name="_Solarix_další_2005_7" xfId="124"/>
    <cellStyle name="_Solarix_další_2005_8" xfId="125"/>
    <cellStyle name="_Solarix_další_2005_9" xfId="126"/>
    <cellStyle name="_Solarix_další_2005_A" xfId="127"/>
    <cellStyle name="_Solarix_další_2005_B" xfId="128"/>
    <cellStyle name="_Solarix_další_2005_B__SO_01_OBJEKTY AB_200208" xfId="129"/>
    <cellStyle name="_Solarix_další_2005_B_Kopie - _SO_01_OBJEKTY AB_200208" xfId="130"/>
    <cellStyle name="_Solarix_další_2005_B_slaboproud_redukce" xfId="131"/>
    <cellStyle name="_Solarix_další_2005_B_Zduchovice - MaR_AB_redukováno 22_2_08" xfId="132"/>
    <cellStyle name="_Solarix_další_2005_C" xfId="133"/>
    <cellStyle name="_Solarix_další_2005_D" xfId="134"/>
    <cellStyle name="_Solarix_další_2005_E" xfId="135"/>
    <cellStyle name="_Solarix_další_2005_E__SO_01_OBJEKTY AB_200208" xfId="136"/>
    <cellStyle name="_Solarix_další_2005_E_Kopie - _SO_01_OBJEKTY AB_200208" xfId="137"/>
    <cellStyle name="_Solarix_další_2005_E_slaboproud_redukce" xfId="138"/>
    <cellStyle name="_Solarix_další_2005_E_Zduchovice - MaR_AB_redukováno 22_2_08" xfId="139"/>
    <cellStyle name="_Solarix_další_2005_F" xfId="140"/>
    <cellStyle name="_Solarix_další_2005_G" xfId="141"/>
    <cellStyle name="_Solarix_další_2005_H" xfId="142"/>
    <cellStyle name="_Solarix_další_2005_I" xfId="143"/>
    <cellStyle name="_Solarix_další_2005_J" xfId="144"/>
    <cellStyle name="_Solarix_další_2005_K" xfId="145"/>
    <cellStyle name="_Solarix_další_2005_L" xfId="146"/>
    <cellStyle name="_Tabulka oken" xfId="147"/>
    <cellStyle name="1" xfId="148"/>
    <cellStyle name="1_Benice_dům typ M3_propočet_070329" xfId="149"/>
    <cellStyle name="1_Celkova rekapitulace_" xfId="150"/>
    <cellStyle name="Artikl" xfId="151"/>
    <cellStyle name="Artikl-hlavní popis" xfId="152"/>
    <cellStyle name="Artikl-vedlejší popis" xfId="153"/>
    <cellStyle name="balicek" xfId="154"/>
    <cellStyle name="bezčárky_" xfId="155"/>
    <cellStyle name="Calc Currency (0)" xfId="156"/>
    <cellStyle name="Calc Currency (2)" xfId="157"/>
    <cellStyle name="Calc Percent (0)" xfId="158"/>
    <cellStyle name="Calc Percent (1)" xfId="159"/>
    <cellStyle name="Calc Percent (2)" xfId="160"/>
    <cellStyle name="Calc Units (0)" xfId="161"/>
    <cellStyle name="Calc Units (1)" xfId="162"/>
    <cellStyle name="Calc Units (2)" xfId="163"/>
    <cellStyle name="cárkyd" xfId="164"/>
    <cellStyle name="cary" xfId="165"/>
    <cellStyle name="cena" xfId="166"/>
    <cellStyle name="cena mon" xfId="167"/>
    <cellStyle name="cena_EUROSAT cctv_11_2006" xfId="168"/>
    <cellStyle name="Comma [0]_#6 Temps &amp; Contractors" xfId="169"/>
    <cellStyle name="Comma [00]" xfId="170"/>
    <cellStyle name="Comma_#6 Temps &amp; Contractors" xfId="171"/>
    <cellStyle name="Currency [0]_#6 Temps &amp; Contractors" xfId="172"/>
    <cellStyle name="Currency [00]" xfId="173"/>
    <cellStyle name="Currency_#6 Temps &amp; Contractors" xfId="174"/>
    <cellStyle name="Currency0" xfId="175"/>
    <cellStyle name="Čísla v krycím listu" xfId="176"/>
    <cellStyle name="Čísla v krycím listu 2" xfId="279"/>
    <cellStyle name="Číslo artiklu" xfId="177"/>
    <cellStyle name="číslo.00_" xfId="178"/>
    <cellStyle name="Date Short" xfId="179"/>
    <cellStyle name="definity" xfId="180"/>
    <cellStyle name="Dezimal [0]_laroux" xfId="181"/>
    <cellStyle name="Dezimal_laroux" xfId="182"/>
    <cellStyle name="Dziesiętny [0]_laroux" xfId="183"/>
    <cellStyle name="Dziesiętny_laroux" xfId="184"/>
    <cellStyle name="Enter Currency (0)" xfId="185"/>
    <cellStyle name="Enter Currency (2)" xfId="186"/>
    <cellStyle name="Enter Units (0)" xfId="187"/>
    <cellStyle name="Enter Units (1)" xfId="188"/>
    <cellStyle name="Enter Units (2)" xfId="189"/>
    <cellStyle name="Header1" xfId="190"/>
    <cellStyle name="Header2" xfId="191"/>
    <cellStyle name="hlavicka" xfId="192"/>
    <cellStyle name="Hyperlink" xfId="193"/>
    <cellStyle name="Hypertextový odkaz 2" xfId="194"/>
    <cellStyle name="Hypertextový odkaz 3" xfId="195"/>
    <cellStyle name="Hypertextový odkaz 4" xfId="196"/>
    <cellStyle name="lehký dolní okraj" xfId="197"/>
    <cellStyle name="Link Currency (0)" xfId="198"/>
    <cellStyle name="Link Currency (2)" xfId="199"/>
    <cellStyle name="Link Units (0)" xfId="200"/>
    <cellStyle name="Link Units (1)" xfId="201"/>
    <cellStyle name="Link Units (2)" xfId="202"/>
    <cellStyle name="Měna 2" xfId="203"/>
    <cellStyle name="měny 2" xfId="204"/>
    <cellStyle name="měny 2 2" xfId="9"/>
    <cellStyle name="měny 3" xfId="280"/>
    <cellStyle name="muj" xfId="205"/>
    <cellStyle name="Nadpis" xfId="206"/>
    <cellStyle name="nadpis kapitoly" xfId="207"/>
    <cellStyle name="NAROW" xfId="208"/>
    <cellStyle name="Název skupiny" xfId="209"/>
    <cellStyle name="normal" xfId="210"/>
    <cellStyle name="Normale_595" xfId="211"/>
    <cellStyle name="normálne 2" xfId="212"/>
    <cellStyle name="Normálne 2 2" xfId="300"/>
    <cellStyle name="Normálne 3" xfId="305"/>
    <cellStyle name="Normálne 4" xfId="306"/>
    <cellStyle name="Normálne 5" xfId="304"/>
    <cellStyle name="Normálne 6" xfId="303"/>
    <cellStyle name="Normálne 7" xfId="302"/>
    <cellStyle name="Normálne 8" xfId="301"/>
    <cellStyle name="Normálne 9" xfId="307"/>
    <cellStyle name="Normální" xfId="0" builtinId="0"/>
    <cellStyle name="normální 10" xfId="213"/>
    <cellStyle name="normální 11" xfId="214"/>
    <cellStyle name="normální 12" xfId="215"/>
    <cellStyle name="normální 13" xfId="216"/>
    <cellStyle name="normální 14" xfId="217"/>
    <cellStyle name="normální 15" xfId="218"/>
    <cellStyle name="normální 16" xfId="219"/>
    <cellStyle name="normální 17" xfId="220"/>
    <cellStyle name="normální 18" xfId="221"/>
    <cellStyle name="normální 19" xfId="222"/>
    <cellStyle name="normální 2" xfId="6"/>
    <cellStyle name="normální 2 2" xfId="2"/>
    <cellStyle name="normální 2 2 2" xfId="223"/>
    <cellStyle name="normální 2 2 2 2" xfId="281"/>
    <cellStyle name="normální 2 2 2 3" xfId="282"/>
    <cellStyle name="normální 2 2 3" xfId="283"/>
    <cellStyle name="normální 2 2 4" xfId="284"/>
    <cellStyle name="normální 2 3" xfId="1"/>
    <cellStyle name="normální 2 4" xfId="5"/>
    <cellStyle name="normální 2 4 2" xfId="285"/>
    <cellStyle name="normální 2 4 3" xfId="286"/>
    <cellStyle name="normální 2 5" xfId="287"/>
    <cellStyle name="normální 2 6" xfId="288"/>
    <cellStyle name="normální 2 7" xfId="289"/>
    <cellStyle name="normální 20" xfId="224"/>
    <cellStyle name="normální 21" xfId="225"/>
    <cellStyle name="normální 22" xfId="3"/>
    <cellStyle name="normální 22 2" xfId="4"/>
    <cellStyle name="normální 23" xfId="8"/>
    <cellStyle name="normální 24" xfId="290"/>
    <cellStyle name="normální 25" xfId="291"/>
    <cellStyle name="normální 25 2" xfId="292"/>
    <cellStyle name="normální 25 3" xfId="293"/>
    <cellStyle name="Normální 26" xfId="299"/>
    <cellStyle name="normální 3" xfId="226"/>
    <cellStyle name="normální 3 2" xfId="227"/>
    <cellStyle name="normální 3 2 2" xfId="294"/>
    <cellStyle name="normální 3 2 3" xfId="295"/>
    <cellStyle name="normální 4" xfId="228"/>
    <cellStyle name="normální 4 2" xfId="229"/>
    <cellStyle name="normální 5" xfId="230"/>
    <cellStyle name="normální 6" xfId="231"/>
    <cellStyle name="normální 7" xfId="232"/>
    <cellStyle name="normální 8" xfId="233"/>
    <cellStyle name="normální 9" xfId="234"/>
    <cellStyle name="Normalny_laroux" xfId="235"/>
    <cellStyle name="novinka" xfId="236"/>
    <cellStyle name="obsah" xfId="237"/>
    <cellStyle name="oddíl" xfId="238"/>
    <cellStyle name="Percent [0]" xfId="239"/>
    <cellStyle name="Percent [00]" xfId="240"/>
    <cellStyle name="Percent_#6 Temps &amp; Contractors" xfId="241"/>
    <cellStyle name="počty kusů" xfId="242"/>
    <cellStyle name="polozka" xfId="243"/>
    <cellStyle name="popis" xfId="244"/>
    <cellStyle name="popis polozky" xfId="245"/>
    <cellStyle name="PrePop Currency (0)" xfId="246"/>
    <cellStyle name="PrePop Currency (2)" xfId="247"/>
    <cellStyle name="PrePop Units (0)" xfId="248"/>
    <cellStyle name="PrePop Units (1)" xfId="249"/>
    <cellStyle name="PrePop Units (2)" xfId="250"/>
    <cellStyle name="procent 2" xfId="251"/>
    <cellStyle name="procent 2 2" xfId="7"/>
    <cellStyle name="R_text" xfId="252"/>
    <cellStyle name="R_text 2" xfId="296"/>
    <cellStyle name="R_type" xfId="253"/>
    <cellStyle name="R_type 2" xfId="297"/>
    <cellStyle name="rozpočet" xfId="254"/>
    <cellStyle name="Sekce" xfId="255"/>
    <cellStyle name="Sekce 2" xfId="298"/>
    <cellStyle name="Skupiny artiklů" xfId="256"/>
    <cellStyle name="snizeni" xfId="257"/>
    <cellStyle name="Specifikace" xfId="258"/>
    <cellStyle name="Standaard_Blad1_3" xfId="259"/>
    <cellStyle name="Standard_aktuell" xfId="260"/>
    <cellStyle name="Styl 1" xfId="261"/>
    <cellStyle name="Styl 1 2" xfId="262"/>
    <cellStyle name="Styl 2" xfId="263"/>
    <cellStyle name="Style 1" xfId="264"/>
    <cellStyle name="text" xfId="265"/>
    <cellStyle name="Text Indent A" xfId="266"/>
    <cellStyle name="Text Indent B" xfId="267"/>
    <cellStyle name="Text Indent C" xfId="268"/>
    <cellStyle name="TYP ŘÁDKU_4(sloupceJ-L)" xfId="269"/>
    <cellStyle name="výkaz výměr" xfId="270"/>
    <cellStyle name="výprodej" xfId="271"/>
    <cellStyle name="vyrobce" xfId="272"/>
    <cellStyle name="Währung [0]_laroux" xfId="273"/>
    <cellStyle name="Währung_laroux" xfId="274"/>
    <cellStyle name="Walutowy [0]_laroux" xfId="275"/>
    <cellStyle name="Walutowy_laroux" xfId="276"/>
    <cellStyle name="Zvýrazni" xfId="277"/>
    <cellStyle name="通貨_販促-2005" xfId="278"/>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KLEIN\FDN\rozpoc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uark\sd&#237;len&#233;\Documents%20and%20Settings\Va&#353;ek\Plocha\07N101%20Rekonstrukce%20a%20dostavba%20hotelu,%20Klimentsk&#225;%2028\pro%20tisk%2007N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uark\sd&#237;len&#233;\_Akce_2007\7045_Benice\Podklady_od_zakaznika\profese\ATREA\M3_new\ATREA_07.06.28_M3\070626_vypis_materialu_BENICE_M3_fina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uark\sd&#237;len&#233;\_Akce_2007\7132_Rekonstrukce%20domu%20Nad%20Z&#225;v&#283;rkou,%20rezidence\Subdodavatel\Elektro%20slabo\07N1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Akce\3130_Jedli&#269;k&#367;v%20&#250;stav\V&#253;stupy_2\RO_Dostavba%20Jedli&#269;kova%20&#250;stavu%20a%20&#353;kol%20-%20II.etap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Zakazky\Documents%20and%20Settings\pospich\Local%20Settings\Temporary%20Internet%20Files\Content.IE5\FTHIDOVC\%20terez&#237;n_rozpocet_komple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uark\sd&#237;len&#233;\Documents%20and%20Settings\Tom\Local%20Settings\Temp\Do&#269;asn&#253;%20adres&#225;&#345;%201%20pro%207103_Residence%20Korunni.zip\2008_01_09_Korunn&#237;%20komplet_&#250;pravy_PP_SO_05_meeting%20poin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12_Obecn&#233;\Zak&#225;zky\2007\70145-7319_AR%2018-projektov&#225;%20dokumentace\2008.07.31%20Projek&#269;n&#237;%20rozpo&#269;ty\2008.07.31-01%20STA%20Terez&#237;n%20I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12_Obecn&#233;\Zak&#225;zky\2007\70145-7319_AR%2018-projektov&#225;%20dokumentace\2008.07.31%20Projek&#269;n&#237;%20rozpo&#269;ty\2008.07.31-01%20PROPOJ%20Terez&#237;n%20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Seznam"/>
      <sheetName val="RL1"/>
      <sheetName val="RL2"/>
      <sheetName val="RL3"/>
      <sheetName val="RL4"/>
      <sheetName val="RL01"/>
      <sheetName val="RL02"/>
      <sheetName val="RVZT"/>
      <sheetName val="ROZPOCET"/>
      <sheetName val="MAT"/>
      <sheetName val="R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oložky"/>
      <sheetName val="Good1"/>
    </sheetNames>
    <sheetDataSet>
      <sheetData sheetId="0" refreshError="1">
        <row r="13">
          <cell r="A13" t="str">
            <v>07N101</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TALOG"/>
      <sheetName val="PODRUZNY"/>
      <sheetName val="SOUHRNY"/>
      <sheetName val="data"/>
    </sheetNames>
    <sheetDataSet>
      <sheetData sheetId="0" refreshError="1">
        <row r="3">
          <cell r="A3" t="str">
            <v>A 141 301</v>
          </cell>
          <cell r="B3" t="str">
            <v>QPA 84 - prostorové čidlo kvality vzduchu</v>
          </cell>
          <cell r="C3" t="str">
            <v>kus</v>
          </cell>
          <cell r="D3" t="str">
            <v>A160-duplex EC</v>
          </cell>
          <cell r="E3">
            <v>3300</v>
          </cell>
        </row>
        <row r="4">
          <cell r="A4" t="str">
            <v>A 141 303</v>
          </cell>
          <cell r="B4" t="str">
            <v>Hygrostat HYG 6001 - prostorové čidlo relativní vlhkosti</v>
          </cell>
          <cell r="C4" t="str">
            <v>kus</v>
          </cell>
          <cell r="D4" t="str">
            <v>A170-duplex RD, RC, RB, RDH</v>
          </cell>
          <cell r="E4">
            <v>1690</v>
          </cell>
        </row>
        <row r="5">
          <cell r="A5" t="str">
            <v>A 142 308</v>
          </cell>
          <cell r="B5" t="str">
            <v>AS CO2 - čidlo hodnoty CO2</v>
          </cell>
          <cell r="C5" t="str">
            <v>kus</v>
          </cell>
          <cell r="D5" t="str">
            <v>A160-duplex EC</v>
          </cell>
          <cell r="E5">
            <v>5400</v>
          </cell>
        </row>
        <row r="6">
          <cell r="A6" t="str">
            <v>A 160 002</v>
          </cell>
          <cell r="B6" t="str">
            <v>CP 01 - digitální regulátor</v>
          </cell>
          <cell r="C6" t="str">
            <v>kus</v>
          </cell>
          <cell r="D6" t="str">
            <v>A160-duplex EC</v>
          </cell>
          <cell r="E6">
            <v>6700</v>
          </cell>
        </row>
        <row r="7">
          <cell r="A7" t="str">
            <v>A 160 200</v>
          </cell>
          <cell r="B7" t="str">
            <v>DUPLEX 230 EC</v>
          </cell>
          <cell r="C7" t="str">
            <v>kus</v>
          </cell>
          <cell r="D7" t="str">
            <v>A160-duplex EC</v>
          </cell>
          <cell r="E7">
            <v>38100</v>
          </cell>
        </row>
        <row r="8">
          <cell r="A8" t="str">
            <v>A 160 201</v>
          </cell>
          <cell r="B8" t="str">
            <v>DUPLEX 330 EC</v>
          </cell>
          <cell r="C8" t="str">
            <v>kus</v>
          </cell>
          <cell r="D8" t="str">
            <v>A160-duplex EC</v>
          </cell>
          <cell r="E8">
            <v>40400</v>
          </cell>
        </row>
        <row r="9">
          <cell r="A9" t="str">
            <v>A 160 202</v>
          </cell>
          <cell r="B9" t="str">
            <v>EPO 160 / 2,1EC</v>
          </cell>
          <cell r="C9" t="str">
            <v>kus</v>
          </cell>
          <cell r="D9" t="str">
            <v>A160-duplex EC</v>
          </cell>
          <cell r="E9">
            <v>6800</v>
          </cell>
        </row>
        <row r="10">
          <cell r="A10" t="str">
            <v>A 160 203</v>
          </cell>
          <cell r="B10" t="str">
            <v>TPO 160 EC 2,8kW</v>
          </cell>
          <cell r="C10" t="str">
            <v>kus</v>
          </cell>
          <cell r="D10" t="str">
            <v>A160-duplex EC</v>
          </cell>
          <cell r="E10">
            <v>7900</v>
          </cell>
        </row>
        <row r="11">
          <cell r="A11" t="str">
            <v>A 160 204</v>
          </cell>
          <cell r="B11" t="str">
            <v>TPO 125 EC 2,2kW</v>
          </cell>
          <cell r="C11" t="str">
            <v>kus</v>
          </cell>
          <cell r="D11" t="str">
            <v>A160-duplex EC</v>
          </cell>
          <cell r="E11">
            <v>7800</v>
          </cell>
        </row>
        <row r="12">
          <cell r="A12" t="str">
            <v>A 160 205</v>
          </cell>
          <cell r="B12" t="str">
            <v>EPO 125/0.8 EC</v>
          </cell>
          <cell r="C12" t="str">
            <v>kus</v>
          </cell>
          <cell r="D12" t="str">
            <v>A160-duplex EC</v>
          </cell>
          <cell r="E12">
            <v>5700</v>
          </cell>
        </row>
        <row r="13">
          <cell r="A13" t="str">
            <v>A 160 206</v>
          </cell>
          <cell r="B13" t="str">
            <v>EPO 160/1.4 EC</v>
          </cell>
          <cell r="C13" t="str">
            <v>kus</v>
          </cell>
          <cell r="D13" t="str">
            <v>A160-duplex EC</v>
          </cell>
          <cell r="E13">
            <v>6300</v>
          </cell>
        </row>
        <row r="14">
          <cell r="A14" t="str">
            <v>A 160 207</v>
          </cell>
          <cell r="B14" t="str">
            <v>DUPLEX 500 EC</v>
          </cell>
          <cell r="C14" t="str">
            <v>kus</v>
          </cell>
          <cell r="D14" t="str">
            <v>A160-duplex EC</v>
          </cell>
          <cell r="E14">
            <v>50800</v>
          </cell>
        </row>
        <row r="15">
          <cell r="A15" t="str">
            <v>A 160 208</v>
          </cell>
          <cell r="B15" t="str">
            <v>EPO 200/2,1 EC</v>
          </cell>
          <cell r="C15" t="str">
            <v>kus</v>
          </cell>
          <cell r="D15" t="str">
            <v>A160-duplex EC</v>
          </cell>
          <cell r="E15">
            <v>6800</v>
          </cell>
        </row>
        <row r="16">
          <cell r="A16" t="str">
            <v>A 160 209</v>
          </cell>
          <cell r="B16" t="str">
            <v>TPO 200 EC</v>
          </cell>
          <cell r="C16" t="str">
            <v>kus</v>
          </cell>
          <cell r="D16" t="str">
            <v>A160-duplex EC</v>
          </cell>
          <cell r="E16">
            <v>8100</v>
          </cell>
        </row>
        <row r="17">
          <cell r="A17" t="str">
            <v>A 160 210</v>
          </cell>
          <cell r="B17" t="str">
            <v>Řízení klapky ZVT</v>
          </cell>
          <cell r="C17" t="str">
            <v>kus</v>
          </cell>
          <cell r="D17" t="str">
            <v>A160-duplex EC</v>
          </cell>
          <cell r="E17">
            <v>3300</v>
          </cell>
        </row>
        <row r="18">
          <cell r="A18" t="str">
            <v>A 160 300</v>
          </cell>
          <cell r="B18" t="str">
            <v>DUPLEX 220</v>
          </cell>
          <cell r="C18" t="str">
            <v>kus</v>
          </cell>
          <cell r="D18" t="str">
            <v>A160-duplex EC</v>
          </cell>
          <cell r="E18">
            <v>23300</v>
          </cell>
        </row>
        <row r="19">
          <cell r="A19" t="str">
            <v>A 160 301</v>
          </cell>
          <cell r="B19" t="str">
            <v>DUPLEX 360</v>
          </cell>
          <cell r="C19" t="str">
            <v>kus</v>
          </cell>
          <cell r="D19" t="str">
            <v>A160-duplex EC</v>
          </cell>
          <cell r="E19">
            <v>25600</v>
          </cell>
        </row>
        <row r="20">
          <cell r="A20" t="str">
            <v>A 160 350</v>
          </cell>
          <cell r="B20" t="str">
            <v>DUPLEX 220 BP</v>
          </cell>
          <cell r="C20" t="str">
            <v>kus</v>
          </cell>
          <cell r="D20" t="str">
            <v>A160-duplex EC</v>
          </cell>
          <cell r="E20">
            <v>27900</v>
          </cell>
        </row>
        <row r="21">
          <cell r="A21" t="str">
            <v>A 160 351</v>
          </cell>
          <cell r="B21" t="str">
            <v>DUPLEX 360 BP</v>
          </cell>
          <cell r="C21" t="str">
            <v>kus</v>
          </cell>
          <cell r="D21" t="str">
            <v>A160-duplex EC</v>
          </cell>
          <cell r="E21">
            <v>30200</v>
          </cell>
        </row>
        <row r="22">
          <cell r="A22" t="str">
            <v>A 160 352</v>
          </cell>
          <cell r="B22" t="str">
            <v>DUPLEX 550 BP</v>
          </cell>
          <cell r="C22" t="str">
            <v>kus</v>
          </cell>
          <cell r="D22" t="str">
            <v>A160-duplex EC</v>
          </cell>
          <cell r="E22">
            <v>39600</v>
          </cell>
        </row>
        <row r="23">
          <cell r="A23" t="str">
            <v>A 160 390</v>
          </cell>
          <cell r="B23" t="str">
            <v>časové relé</v>
          </cell>
          <cell r="C23" t="str">
            <v>kus</v>
          </cell>
          <cell r="D23" t="str">
            <v>A160-duplex EC</v>
          </cell>
          <cell r="E23">
            <v>990</v>
          </cell>
        </row>
        <row r="24">
          <cell r="A24" t="str">
            <v>A 160 391</v>
          </cell>
          <cell r="B24" t="str">
            <v>ZD 220 - zkratový díl</v>
          </cell>
          <cell r="C24" t="str">
            <v>kus</v>
          </cell>
          <cell r="D24" t="str">
            <v>A160-duplex EC</v>
          </cell>
          <cell r="E24">
            <v>1410</v>
          </cell>
        </row>
        <row r="25">
          <cell r="A25" t="str">
            <v>A 160 392</v>
          </cell>
          <cell r="B25" t="str">
            <v>ZD 360 - zkratový díl</v>
          </cell>
          <cell r="C25" t="str">
            <v>kus</v>
          </cell>
          <cell r="D25" t="str">
            <v>A160-duplex EC</v>
          </cell>
          <cell r="E25">
            <v>1580</v>
          </cell>
        </row>
        <row r="26">
          <cell r="A26" t="str">
            <v>A 160 904</v>
          </cell>
          <cell r="B26" t="str">
            <v>FT 330 EC - G4</v>
          </cell>
          <cell r="C26" t="str">
            <v>kus</v>
          </cell>
          <cell r="D26" t="str">
            <v>A170-filtry</v>
          </cell>
          <cell r="E26">
            <v>190</v>
          </cell>
        </row>
        <row r="27">
          <cell r="A27" t="str">
            <v>A 160 905</v>
          </cell>
          <cell r="B27" t="str">
            <v>FT 330 EC - F7</v>
          </cell>
          <cell r="C27" t="str">
            <v>kus</v>
          </cell>
          <cell r="D27" t="str">
            <v>A170-filtry</v>
          </cell>
          <cell r="E27">
            <v>250</v>
          </cell>
        </row>
        <row r="28">
          <cell r="A28" t="str">
            <v>A 160 906</v>
          </cell>
          <cell r="B28" t="str">
            <v>FT 220 - G4</v>
          </cell>
          <cell r="C28" t="str">
            <v>kus</v>
          </cell>
          <cell r="D28" t="str">
            <v>A170-filtry</v>
          </cell>
          <cell r="E28">
            <v>170</v>
          </cell>
        </row>
        <row r="29">
          <cell r="A29" t="str">
            <v>A 160 907</v>
          </cell>
          <cell r="B29" t="str">
            <v>FT 220 - F7</v>
          </cell>
          <cell r="C29" t="str">
            <v>kus</v>
          </cell>
          <cell r="D29" t="str">
            <v>A170-filtry</v>
          </cell>
          <cell r="E29">
            <v>220</v>
          </cell>
        </row>
        <row r="30">
          <cell r="A30" t="str">
            <v>A 160 908</v>
          </cell>
          <cell r="B30" t="str">
            <v>FT 360 - G4</v>
          </cell>
          <cell r="C30" t="str">
            <v>kus</v>
          </cell>
          <cell r="D30" t="str">
            <v>A170-filtry</v>
          </cell>
          <cell r="E30">
            <v>185</v>
          </cell>
        </row>
        <row r="31">
          <cell r="A31" t="str">
            <v>A 160 909</v>
          </cell>
          <cell r="B31" t="str">
            <v>FT 360 - F7</v>
          </cell>
          <cell r="C31" t="str">
            <v>kus</v>
          </cell>
          <cell r="D31" t="str">
            <v>A170-filtry</v>
          </cell>
          <cell r="E31">
            <v>245</v>
          </cell>
        </row>
        <row r="32">
          <cell r="A32" t="str">
            <v>A 160 910</v>
          </cell>
          <cell r="B32" t="str">
            <v>FT 500 EC - G4</v>
          </cell>
          <cell r="C32" t="str">
            <v>kus</v>
          </cell>
          <cell r="D32" t="str">
            <v>A170-filtry</v>
          </cell>
          <cell r="E32">
            <v>230</v>
          </cell>
        </row>
        <row r="33">
          <cell r="A33" t="str">
            <v>A 160 911</v>
          </cell>
          <cell r="B33" t="str">
            <v>FT 500 EC - F7</v>
          </cell>
          <cell r="C33" t="str">
            <v>kus</v>
          </cell>
          <cell r="D33" t="str">
            <v>A170-filtry</v>
          </cell>
          <cell r="E33">
            <v>280</v>
          </cell>
        </row>
        <row r="34">
          <cell r="A34" t="str">
            <v>A 170 003</v>
          </cell>
          <cell r="B34" t="str">
            <v>Manostat filtru volitelné příslušenství pro RB, RC</v>
          </cell>
          <cell r="C34" t="str">
            <v>kus</v>
          </cell>
          <cell r="D34" t="str">
            <v>A170-duplex RD, RC, RB, RDH</v>
          </cell>
          <cell r="E34">
            <v>1250</v>
          </cell>
        </row>
        <row r="35">
          <cell r="A35" t="str">
            <v>A 170 019</v>
          </cell>
          <cell r="B35" t="str">
            <v>Termostat programovatelný Honeywell CM 907</v>
          </cell>
          <cell r="C35" t="str">
            <v>kus</v>
          </cell>
          <cell r="D35" t="str">
            <v>A170-duplex RD, RC, RB, RDH</v>
          </cell>
          <cell r="E35">
            <v>2560</v>
          </cell>
        </row>
        <row r="36">
          <cell r="A36" t="str">
            <v>A 170 020</v>
          </cell>
          <cell r="B36" t="str">
            <v>RAA20 - termostat (bazény, koupelny)</v>
          </cell>
          <cell r="C36" t="str">
            <v>kus</v>
          </cell>
          <cell r="D36" t="str">
            <v>A170-duplex RD, RC, RB, RDH</v>
          </cell>
          <cell r="E36">
            <v>475</v>
          </cell>
        </row>
        <row r="37">
          <cell r="A37" t="str">
            <v>A 170 021</v>
          </cell>
          <cell r="B37" t="str">
            <v>RDE10.1 - programovatelný termostat (bazény, koupelny)</v>
          </cell>
          <cell r="C37" t="str">
            <v>kus</v>
          </cell>
          <cell r="D37" t="str">
            <v>A170-duplex RD, RC, RB, RDH</v>
          </cell>
          <cell r="E37">
            <v>1480</v>
          </cell>
        </row>
        <row r="38">
          <cell r="A38" t="str">
            <v>A 170 101</v>
          </cell>
          <cell r="B38" t="str">
            <v>Podstavec</v>
          </cell>
          <cell r="C38" t="str">
            <v>kus</v>
          </cell>
          <cell r="D38" t="str">
            <v>A170-duplex RD, RC, RB, RDH</v>
          </cell>
          <cell r="E38">
            <v>960</v>
          </cell>
        </row>
        <row r="39">
          <cell r="A39" t="str">
            <v>A 170 113</v>
          </cell>
          <cell r="B39" t="str">
            <v>Tlumící komora RC</v>
          </cell>
          <cell r="C39" t="str">
            <v>kus</v>
          </cell>
          <cell r="D39" t="str">
            <v>A170-duplex RD, RC, RB, RDH</v>
          </cell>
          <cell r="E39">
            <v>6500</v>
          </cell>
        </row>
        <row r="40">
          <cell r="A40" t="str">
            <v>A 170 114</v>
          </cell>
          <cell r="B40" t="str">
            <v>Tlumící komora RC - atyp (boční vývod)</v>
          </cell>
          <cell r="C40" t="str">
            <v>kus</v>
          </cell>
          <cell r="D40" t="str">
            <v>A170-duplex RD, RC, RB, RDH</v>
          </cell>
          <cell r="E40">
            <v>6900</v>
          </cell>
        </row>
        <row r="41">
          <cell r="A41" t="str">
            <v>A 170 211</v>
          </cell>
          <cell r="B41" t="str">
            <v>DUPLEX RB 610/370</v>
          </cell>
          <cell r="C41" t="str">
            <v xml:space="preserve"> kus </v>
          </cell>
          <cell r="D41" t="str">
            <v>A170-duplex RD, RC, RB, RDH</v>
          </cell>
          <cell r="E41">
            <v>52300</v>
          </cell>
        </row>
        <row r="42">
          <cell r="A42" t="str">
            <v>A 170 212</v>
          </cell>
          <cell r="B42" t="str">
            <v>DUPLEX RB 610/440</v>
          </cell>
          <cell r="C42" t="str">
            <v xml:space="preserve"> kus </v>
          </cell>
          <cell r="D42" t="str">
            <v>A170-duplex RD, RC, RB, RDH</v>
          </cell>
          <cell r="E42">
            <v>53800</v>
          </cell>
        </row>
        <row r="43">
          <cell r="A43" t="str">
            <v>A 170 213</v>
          </cell>
          <cell r="B43" t="str">
            <v>DUPLEX RB 730/370</v>
          </cell>
          <cell r="C43" t="str">
            <v xml:space="preserve"> kus </v>
          </cell>
          <cell r="D43" t="str">
            <v>A170-duplex RD, RC, RB, RDH</v>
          </cell>
          <cell r="E43">
            <v>53800</v>
          </cell>
        </row>
        <row r="44">
          <cell r="A44" t="str">
            <v>A 170 214</v>
          </cell>
          <cell r="B44" t="str">
            <v>DUPLEX RB 730/440</v>
          </cell>
          <cell r="C44" t="str">
            <v xml:space="preserve"> kus </v>
          </cell>
          <cell r="D44" t="str">
            <v>A170-duplex RD, RC, RB, RDH</v>
          </cell>
          <cell r="E44">
            <v>54800</v>
          </cell>
        </row>
        <row r="45">
          <cell r="A45" t="str">
            <v>A 170 221</v>
          </cell>
          <cell r="B45" t="str">
            <v>DUPLEX RC 1400/370</v>
          </cell>
          <cell r="C45" t="str">
            <v xml:space="preserve"> kus </v>
          </cell>
          <cell r="D45" t="str">
            <v>A170-duplex RD, RC, RB, RDH</v>
          </cell>
          <cell r="E45">
            <v>58600</v>
          </cell>
        </row>
        <row r="46">
          <cell r="A46" t="str">
            <v>A 170 222</v>
          </cell>
          <cell r="B46" t="str">
            <v>DUPLEX RC 1400/440</v>
          </cell>
          <cell r="C46" t="str">
            <v xml:space="preserve"> kus </v>
          </cell>
          <cell r="D46" t="str">
            <v>A170-duplex RD, RC, RB, RDH</v>
          </cell>
          <cell r="E46">
            <v>60700</v>
          </cell>
        </row>
        <row r="47">
          <cell r="A47" t="str">
            <v>A 170 223</v>
          </cell>
          <cell r="B47" t="str">
            <v>DUPLEX RC 2000/370</v>
          </cell>
          <cell r="C47" t="str">
            <v xml:space="preserve"> kus </v>
          </cell>
          <cell r="D47" t="str">
            <v>A170-duplex RD, RC, RB, RDH</v>
          </cell>
          <cell r="E47">
            <v>59900</v>
          </cell>
        </row>
        <row r="48">
          <cell r="A48" t="str">
            <v>A 170 224</v>
          </cell>
          <cell r="B48" t="str">
            <v>DUPLEX RC 2000/440</v>
          </cell>
          <cell r="C48" t="str">
            <v xml:space="preserve"> kus </v>
          </cell>
          <cell r="D48" t="str">
            <v>A170-duplex RD, RC, RB, RDH</v>
          </cell>
          <cell r="E48">
            <v>61700</v>
          </cell>
        </row>
        <row r="49">
          <cell r="A49" t="str">
            <v>A 170 231</v>
          </cell>
          <cell r="B49" t="str">
            <v>DUPLEX RK 1300/360</v>
          </cell>
          <cell r="C49" t="str">
            <v xml:space="preserve"> kus </v>
          </cell>
          <cell r="D49" t="str">
            <v>A170-duplex RD, RC, RB, RDH</v>
          </cell>
          <cell r="E49">
            <v>71700</v>
          </cell>
        </row>
        <row r="50">
          <cell r="A50" t="str">
            <v>A 170 232</v>
          </cell>
          <cell r="B50" t="str">
            <v>DUPLEX RK 1300/420</v>
          </cell>
          <cell r="C50" t="str">
            <v xml:space="preserve"> kus </v>
          </cell>
          <cell r="D50" t="str">
            <v>A170-duplex RD, RC, RB, RDH</v>
          </cell>
          <cell r="E50">
            <v>73900</v>
          </cell>
        </row>
        <row r="51">
          <cell r="A51" t="str">
            <v>A 170 233</v>
          </cell>
          <cell r="B51" t="str">
            <v>DUPLEX RK 1800/360</v>
          </cell>
          <cell r="C51" t="str">
            <v xml:space="preserve"> kus </v>
          </cell>
          <cell r="D51" t="str">
            <v>A170-duplex RD, RC, RB, RDH</v>
          </cell>
          <cell r="E51">
            <v>73200</v>
          </cell>
        </row>
        <row r="52">
          <cell r="A52" t="str">
            <v>A 170 234</v>
          </cell>
          <cell r="B52" t="str">
            <v>DUPLEX RK 1800/420</v>
          </cell>
          <cell r="C52" t="str">
            <v xml:space="preserve"> kus </v>
          </cell>
          <cell r="D52" t="str">
            <v>A170-duplex RD, RC, RB, RDH</v>
          </cell>
          <cell r="E52">
            <v>74800</v>
          </cell>
        </row>
        <row r="53">
          <cell r="A53" t="str">
            <v>A 170 250</v>
          </cell>
          <cell r="B53" t="str">
            <v>vestavěný digitální regulační modul RB, RC, RDH</v>
          </cell>
          <cell r="C53" t="str">
            <v xml:space="preserve"> kus </v>
          </cell>
          <cell r="D53" t="str">
            <v>A170-duplex RD, RC, RB, RDH</v>
          </cell>
          <cell r="E53">
            <v>11900</v>
          </cell>
        </row>
        <row r="54">
          <cell r="A54" t="str">
            <v>A 170 252</v>
          </cell>
          <cell r="B54" t="str">
            <v>regulátor CP 05 RD</v>
          </cell>
          <cell r="C54" t="str">
            <v xml:space="preserve"> kus </v>
          </cell>
          <cell r="D54" t="str">
            <v>A170-duplex RD, RC, RB, RDH</v>
          </cell>
          <cell r="E54">
            <v>4450</v>
          </cell>
        </row>
        <row r="55">
          <cell r="A55" t="str">
            <v>A 170 256</v>
          </cell>
          <cell r="B55" t="str">
            <v>čidlo venkovní teploty ADS 11</v>
          </cell>
          <cell r="C55" t="str">
            <v>kus</v>
          </cell>
          <cell r="D55" t="str">
            <v>A170-duplex RD, RC, RB, RDH</v>
          </cell>
          <cell r="E55">
            <v>1300</v>
          </cell>
        </row>
        <row r="56">
          <cell r="A56" t="str">
            <v>A 170 268</v>
          </cell>
          <cell r="B56" t="str">
            <v>Doplňkový řídící modul pro RDH</v>
          </cell>
          <cell r="C56" t="str">
            <v>kus</v>
          </cell>
          <cell r="D56" t="str">
            <v>A170-duplex RD, RC, RB, RDH</v>
          </cell>
          <cell r="E56">
            <v>16500</v>
          </cell>
        </row>
        <row r="57">
          <cell r="A57" t="str">
            <v>A 170 301</v>
          </cell>
          <cell r="B57" t="str">
            <v>DUPLEX RDH 1500/500 - nerez</v>
          </cell>
          <cell r="C57" t="str">
            <v xml:space="preserve"> kus </v>
          </cell>
          <cell r="D57" t="str">
            <v>A170-duplex RD, RC, RB, RDH</v>
          </cell>
          <cell r="E57">
            <v>78800</v>
          </cell>
        </row>
        <row r="58">
          <cell r="A58" t="str">
            <v>A 170 302</v>
          </cell>
          <cell r="B58" t="str">
            <v>DUPLEX RDH 1500/700 - nerez</v>
          </cell>
          <cell r="C58" t="str">
            <v xml:space="preserve"> kus </v>
          </cell>
          <cell r="D58" t="str">
            <v>A170-duplex RD, RC, RB, RDH</v>
          </cell>
          <cell r="E58">
            <v>81000</v>
          </cell>
        </row>
        <row r="59">
          <cell r="A59" t="str">
            <v>A 170 303</v>
          </cell>
          <cell r="B59" t="str">
            <v>DUPLEX RDH 2200/500 - nerez</v>
          </cell>
          <cell r="C59" t="str">
            <v xml:space="preserve"> kus </v>
          </cell>
          <cell r="D59" t="str">
            <v>A170-duplex RD, RC, RB, RDH</v>
          </cell>
          <cell r="E59">
            <v>80300</v>
          </cell>
        </row>
        <row r="60">
          <cell r="A60" t="str">
            <v>A 170 304</v>
          </cell>
          <cell r="B60" t="str">
            <v>DUPLEX RDH 2200/700 - nerez</v>
          </cell>
          <cell r="C60" t="str">
            <v xml:space="preserve"> kus </v>
          </cell>
          <cell r="D60" t="str">
            <v>A170-duplex RD, RC, RB, RDH</v>
          </cell>
          <cell r="E60">
            <v>82400</v>
          </cell>
        </row>
        <row r="61">
          <cell r="A61" t="str">
            <v>A 170 410</v>
          </cell>
          <cell r="B61" t="str">
            <v>R-TPO4.LM24A-SR</v>
          </cell>
          <cell r="C61" t="str">
            <v>kpl</v>
          </cell>
          <cell r="D61" t="str">
            <v>A170-duplex RD, RC, RB, RDH</v>
          </cell>
          <cell r="E61">
            <v>12357</v>
          </cell>
        </row>
        <row r="62">
          <cell r="A62" t="str">
            <v>A 170 901</v>
          </cell>
          <cell r="B62" t="str">
            <v>FT G4 RD - náhradní filtrační textilie 5 ks</v>
          </cell>
          <cell r="C62" t="str">
            <v>kpl</v>
          </cell>
          <cell r="D62" t="str">
            <v>A170-filtry</v>
          </cell>
          <cell r="E62">
            <v>390</v>
          </cell>
        </row>
        <row r="63">
          <cell r="A63" t="str">
            <v>A 170 902</v>
          </cell>
          <cell r="B63" t="str">
            <v>FT F7 RD - náhradní filtrační textilie 5 ks</v>
          </cell>
          <cell r="C63" t="str">
            <v>kpl</v>
          </cell>
          <cell r="D63" t="str">
            <v>A170-filtry</v>
          </cell>
          <cell r="E63">
            <v>550</v>
          </cell>
        </row>
        <row r="64">
          <cell r="A64" t="str">
            <v>A 170 906</v>
          </cell>
          <cell r="B64" t="str">
            <v>FT G4 RB - náhradní filtrační textilie 5 ks</v>
          </cell>
          <cell r="C64" t="str">
            <v>kpl</v>
          </cell>
          <cell r="D64" t="str">
            <v>A170-filtry</v>
          </cell>
          <cell r="E64">
            <v>330</v>
          </cell>
        </row>
        <row r="65">
          <cell r="A65" t="str">
            <v>A 170 907</v>
          </cell>
          <cell r="B65" t="str">
            <v>FT F7 RB - náhradní filtrační textilie 5 ks</v>
          </cell>
          <cell r="C65" t="str">
            <v>kpl</v>
          </cell>
          <cell r="D65" t="str">
            <v>A170-filtry</v>
          </cell>
          <cell r="E65">
            <v>480</v>
          </cell>
        </row>
        <row r="66">
          <cell r="A66" t="str">
            <v>A 170 908</v>
          </cell>
          <cell r="B66" t="str">
            <v>FT G4 RC - náhradní filtrační textilie 5 ks</v>
          </cell>
          <cell r="C66" t="str">
            <v>kpl</v>
          </cell>
          <cell r="D66" t="str">
            <v>A170-filtry</v>
          </cell>
          <cell r="E66">
            <v>690</v>
          </cell>
        </row>
        <row r="67">
          <cell r="A67" t="str">
            <v>A 170 909</v>
          </cell>
          <cell r="B67" t="str">
            <v>FT F7 RC - náhradní filtrační textilie 5 ks</v>
          </cell>
          <cell r="C67" t="str">
            <v>kpl</v>
          </cell>
          <cell r="D67" t="str">
            <v>A170-filtry</v>
          </cell>
          <cell r="E67">
            <v>950</v>
          </cell>
        </row>
        <row r="68">
          <cell r="A68" t="str">
            <v>M 135 000 01</v>
          </cell>
          <cell r="B68" t="str">
            <v>WILO 20/4, 230V - oběhové čerpadlo</v>
          </cell>
          <cell r="C68" t="str">
            <v>kus</v>
          </cell>
          <cell r="D68" t="str">
            <v>M135-topenářské příslušenství</v>
          </cell>
          <cell r="E68">
            <v>1820</v>
          </cell>
        </row>
        <row r="69">
          <cell r="A69" t="str">
            <v>M 135 000 03</v>
          </cell>
          <cell r="B69" t="str">
            <v>ESBE 30 MR (35-60°C) 1008106 - termost. směšovací ventil</v>
          </cell>
          <cell r="C69" t="str">
            <v>kus</v>
          </cell>
          <cell r="D69" t="str">
            <v>M135-topenářské příslušenství</v>
          </cell>
          <cell r="E69">
            <v>1086</v>
          </cell>
        </row>
        <row r="70">
          <cell r="A70" t="str">
            <v>M 135 000 04</v>
          </cell>
          <cell r="B70" t="str">
            <v>ESBE 30 MR (20-45°C) 1008105 - termost.směšovací ventil</v>
          </cell>
          <cell r="C70" t="str">
            <v>kus</v>
          </cell>
          <cell r="D70" t="str">
            <v>M135-topenářské příslušenství</v>
          </cell>
          <cell r="E70">
            <v>1193</v>
          </cell>
        </row>
        <row r="71">
          <cell r="A71" t="str">
            <v>M 135 000 05</v>
          </cell>
          <cell r="B71" t="str">
            <v>Pojistný ventil DN 20 ÚT 3 bar - pojistný ventil</v>
          </cell>
          <cell r="C71" t="str">
            <v>kus</v>
          </cell>
          <cell r="D71" t="str">
            <v>M135-topenářské příslušenství</v>
          </cell>
          <cell r="E71">
            <v>394</v>
          </cell>
        </row>
        <row r="72">
          <cell r="A72" t="str">
            <v>M 135 000 06</v>
          </cell>
          <cell r="B72" t="str">
            <v>Flamco DN 15 TUV 6 bar - pojistný ventil</v>
          </cell>
          <cell r="C72" t="str">
            <v>kus</v>
          </cell>
          <cell r="D72" t="str">
            <v>M135-topenářské příslušenství</v>
          </cell>
          <cell r="E72">
            <v>163</v>
          </cell>
        </row>
        <row r="73">
          <cell r="A73" t="str">
            <v>M 135 000 07</v>
          </cell>
          <cell r="B73" t="str">
            <v>Teploměr T63/50 + jímky</v>
          </cell>
          <cell r="C73" t="str">
            <v>kus</v>
          </cell>
          <cell r="D73" t="str">
            <v>M135-topenářské příslušenství</v>
          </cell>
          <cell r="E73">
            <v>105</v>
          </cell>
        </row>
        <row r="74">
          <cell r="A74" t="str">
            <v>M 135 000 08</v>
          </cell>
          <cell r="B74" t="str">
            <v xml:space="preserve">zátka 6/4" </v>
          </cell>
          <cell r="C74" t="str">
            <v>kus</v>
          </cell>
          <cell r="D74" t="str">
            <v>M135-topenářské příslušenství</v>
          </cell>
          <cell r="E74">
            <v>15</v>
          </cell>
        </row>
        <row r="75">
          <cell r="A75" t="str">
            <v>M 135 000 09</v>
          </cell>
          <cell r="B75" t="str">
            <v xml:space="preserve">zátka 1" </v>
          </cell>
          <cell r="C75" t="str">
            <v>kus</v>
          </cell>
          <cell r="D75" t="str">
            <v>M135-topenářské příslušenství</v>
          </cell>
          <cell r="E75">
            <v>10</v>
          </cell>
        </row>
        <row r="76">
          <cell r="A76" t="str">
            <v>M 135 000 10</v>
          </cell>
          <cell r="B76" t="str">
            <v>Honeywell M 100 BG - elktro.hlavice</v>
          </cell>
          <cell r="C76" t="str">
            <v>kus</v>
          </cell>
          <cell r="D76" t="str">
            <v>M135-topenářské příslušenství</v>
          </cell>
          <cell r="E76">
            <v>660</v>
          </cell>
        </row>
        <row r="77">
          <cell r="A77" t="str">
            <v>M 135 000 11</v>
          </cell>
          <cell r="B77" t="str">
            <v>Heimeir termost. ventil DN20 obj.č. 2242-03</v>
          </cell>
          <cell r="C77" t="str">
            <v>kus</v>
          </cell>
          <cell r="D77" t="str">
            <v>M135-topenářské příslušenství</v>
          </cell>
          <cell r="E77">
            <v>520</v>
          </cell>
        </row>
        <row r="78">
          <cell r="A78" t="str">
            <v>M 135 000 12</v>
          </cell>
          <cell r="B78" t="str">
            <v>přepouštěcí ventil pro plynové kotle Hydrolux 5503-03.000</v>
          </cell>
          <cell r="C78" t="str">
            <v>kus</v>
          </cell>
          <cell r="D78" t="str">
            <v>M135-topenářské příslušenství</v>
          </cell>
          <cell r="E78">
            <v>690</v>
          </cell>
        </row>
        <row r="79">
          <cell r="A79" t="str">
            <v>M 135 000 13</v>
          </cell>
          <cell r="B79" t="str">
            <v>Giacomini R 250 D 3/4"kulový kohout vnitřní/vnitřní</v>
          </cell>
          <cell r="C79" t="str">
            <v>kus</v>
          </cell>
          <cell r="D79" t="str">
            <v>M135-topenářské příslušenství</v>
          </cell>
          <cell r="E79">
            <v>129</v>
          </cell>
        </row>
        <row r="80">
          <cell r="A80" t="str">
            <v>M 135 000 14</v>
          </cell>
          <cell r="B80" t="str">
            <v>zpětná klapka EURA 3/4"závitová</v>
          </cell>
          <cell r="C80" t="str">
            <v>kus</v>
          </cell>
          <cell r="D80" t="str">
            <v>M135-topenářské příslušenství</v>
          </cell>
          <cell r="E80">
            <v>37</v>
          </cell>
        </row>
        <row r="81">
          <cell r="A81" t="str">
            <v>M 135 000 15</v>
          </cell>
          <cell r="B81" t="str">
            <v>filtr závitový mosaz 3/4"</v>
          </cell>
          <cell r="C81" t="str">
            <v>kus</v>
          </cell>
          <cell r="D81" t="str">
            <v>M135-topenářské příslušenství</v>
          </cell>
          <cell r="E81">
            <v>49</v>
          </cell>
        </row>
        <row r="82">
          <cell r="A82" t="str">
            <v>M 135 000 16</v>
          </cell>
          <cell r="B82" t="str">
            <v>Giacomini R 254 D 3/4" kulový kohout vnitřní/vnější</v>
          </cell>
          <cell r="C82" t="str">
            <v>kus</v>
          </cell>
          <cell r="D82" t="str">
            <v>M135-topenářské příslušenství</v>
          </cell>
          <cell r="E82">
            <v>175</v>
          </cell>
        </row>
        <row r="83">
          <cell r="A83" t="str">
            <v>M 135 000 17</v>
          </cell>
          <cell r="B83" t="str">
            <v>Giacomini R 250 DS 3/4" kulový kohout s vypouštěním</v>
          </cell>
          <cell r="C83" t="str">
            <v>kus</v>
          </cell>
          <cell r="D83" t="str">
            <v>M135-topenářské příslušenství</v>
          </cell>
          <cell r="E83">
            <v>196</v>
          </cell>
        </row>
        <row r="84">
          <cell r="A84" t="str">
            <v>M 135 000 18</v>
          </cell>
          <cell r="B84" t="str">
            <v>vypouštěcí kohout  G 1/2"</v>
          </cell>
          <cell r="C84" t="str">
            <v>kus</v>
          </cell>
          <cell r="D84" t="str">
            <v>M135-topenářské příslušenství</v>
          </cell>
          <cell r="E84">
            <v>87</v>
          </cell>
        </row>
        <row r="85">
          <cell r="A85" t="str">
            <v>M 135 000 19</v>
          </cell>
          <cell r="B85" t="str">
            <v>Heimeier termohlavice "K" 6000-00.500</v>
          </cell>
          <cell r="C85" t="str">
            <v>kus</v>
          </cell>
          <cell r="D85" t="str">
            <v>M135-topenářské příslušenství</v>
          </cell>
          <cell r="E85">
            <v>410</v>
          </cell>
        </row>
        <row r="86">
          <cell r="A86" t="str">
            <v>M 135 000 20</v>
          </cell>
          <cell r="B86" t="str">
            <v>Termostatický ventil Heimeier 2002-01 DN10</v>
          </cell>
          <cell r="C86" t="str">
            <v>kus</v>
          </cell>
          <cell r="D86" t="str">
            <v>M135-topenářské příslušenství</v>
          </cell>
          <cell r="E86">
            <v>296</v>
          </cell>
        </row>
        <row r="87">
          <cell r="A87" t="str">
            <v>M 135 000 21</v>
          </cell>
          <cell r="B87" t="str">
            <v>Regulační šroubení Regulux DARE 1/2“ 0302-01</v>
          </cell>
          <cell r="C87" t="str">
            <v>kus</v>
          </cell>
          <cell r="D87" t="str">
            <v>M135-topenářské příslušenství</v>
          </cell>
          <cell r="E87">
            <v>255</v>
          </cell>
        </row>
        <row r="88">
          <cell r="A88" t="str">
            <v>M 135 000 22</v>
          </cell>
          <cell r="B88" t="str">
            <v>Šroubení k čerpadlu č. 330 DN 20</v>
          </cell>
          <cell r="C88" t="str">
            <v>kus</v>
          </cell>
          <cell r="D88" t="str">
            <v>M135-topenářské příslušenství</v>
          </cell>
          <cell r="E88">
            <v>25</v>
          </cell>
        </row>
        <row r="89">
          <cell r="A89" t="str">
            <v>M 135 000 23</v>
          </cell>
          <cell r="B89" t="str">
            <v>Manometr 0-600 kPa</v>
          </cell>
          <cell r="C89" t="str">
            <v xml:space="preserve"> kus </v>
          </cell>
          <cell r="D89" t="str">
            <v>M135-topenářské příslušenství</v>
          </cell>
          <cell r="E89">
            <v>341</v>
          </cell>
        </row>
        <row r="90">
          <cell r="A90" t="str">
            <v>M 135 000 24</v>
          </cell>
          <cell r="B90" t="str">
            <v>Jímka pro čidla 75mm</v>
          </cell>
          <cell r="C90" t="str">
            <v>kus</v>
          </cell>
          <cell r="D90" t="str">
            <v>M135-topenářské příslušenství</v>
          </cell>
          <cell r="E90">
            <v>10</v>
          </cell>
        </row>
        <row r="91">
          <cell r="A91" t="str">
            <v>M 135 000 25</v>
          </cell>
          <cell r="B91" t="str">
            <v>Tubus k teploměru IZT l=200mm</v>
          </cell>
          <cell r="C91" t="str">
            <v>kus</v>
          </cell>
          <cell r="D91" t="str">
            <v>M135-topenářské příslušenství</v>
          </cell>
          <cell r="E91">
            <v>10</v>
          </cell>
        </row>
        <row r="92">
          <cell r="A92" t="str">
            <v>M 135 000 26</v>
          </cell>
          <cell r="B92" t="str">
            <v>Manometr 0-10  bar</v>
          </cell>
          <cell r="C92" t="str">
            <v xml:space="preserve"> kus </v>
          </cell>
          <cell r="D92" t="str">
            <v>M135-topenářské příslušenství</v>
          </cell>
          <cell r="E92">
            <v>250</v>
          </cell>
        </row>
        <row r="93">
          <cell r="A93" t="str">
            <v>M 135 000 27</v>
          </cell>
          <cell r="B93" t="str">
            <v>Šroubení mosaz G 1/2"</v>
          </cell>
          <cell r="C93" t="str">
            <v>kus</v>
          </cell>
          <cell r="D93" t="str">
            <v>M135-topenářské příslušenství</v>
          </cell>
          <cell r="E93">
            <v>41</v>
          </cell>
        </row>
        <row r="94">
          <cell r="A94" t="str">
            <v>M 135 000 28</v>
          </cell>
          <cell r="B94" t="str">
            <v>Šroubení mosaz G 3/4"</v>
          </cell>
          <cell r="C94" t="str">
            <v>kus</v>
          </cell>
          <cell r="D94" t="str">
            <v>M135-topenářské příslušenství</v>
          </cell>
          <cell r="E94">
            <v>61</v>
          </cell>
        </row>
        <row r="95">
          <cell r="A95" t="str">
            <v>M 135 000 29</v>
          </cell>
          <cell r="B95" t="str">
            <v xml:space="preserve">zátka 1/2" </v>
          </cell>
          <cell r="C95" t="str">
            <v>kus</v>
          </cell>
          <cell r="D95" t="str">
            <v>M135-topenářské příslušenství</v>
          </cell>
          <cell r="E95">
            <v>7</v>
          </cell>
        </row>
        <row r="96">
          <cell r="A96" t="str">
            <v>M 135 000 30</v>
          </cell>
          <cell r="B96" t="str">
            <v>Automatický odvzdušňovací ventil 1/2" - Flexvent</v>
          </cell>
          <cell r="C96" t="str">
            <v>kus</v>
          </cell>
          <cell r="D96" t="str">
            <v>M135-topenářské příslušenství</v>
          </cell>
          <cell r="E96">
            <v>218</v>
          </cell>
        </row>
        <row r="97">
          <cell r="A97" t="str">
            <v>M 135 000 32</v>
          </cell>
          <cell r="B97" t="str">
            <v>Šroubení mosaz 1"</v>
          </cell>
          <cell r="C97" t="str">
            <v>kus</v>
          </cell>
          <cell r="D97" t="str">
            <v>M135-topenářské příslušenství</v>
          </cell>
          <cell r="E97">
            <v>110</v>
          </cell>
        </row>
        <row r="98">
          <cell r="A98" t="str">
            <v>M 135 000 34</v>
          </cell>
          <cell r="B98" t="str">
            <v>Vsuvka 280 mosaz 1/2"</v>
          </cell>
          <cell r="C98" t="str">
            <v>kus</v>
          </cell>
          <cell r="D98" t="str">
            <v>M135-topenářské příslušenství</v>
          </cell>
          <cell r="E98">
            <v>21</v>
          </cell>
        </row>
        <row r="99">
          <cell r="A99" t="str">
            <v>M 135 000 35</v>
          </cell>
          <cell r="B99" t="str">
            <v>Vsuvka 280 mosaz 3/4"</v>
          </cell>
          <cell r="C99" t="str">
            <v>kus</v>
          </cell>
          <cell r="D99" t="str">
            <v>M135-topenářské příslušenství</v>
          </cell>
          <cell r="E99">
            <v>22</v>
          </cell>
        </row>
        <row r="100">
          <cell r="A100" t="str">
            <v>M 135 000 36</v>
          </cell>
          <cell r="B100" t="str">
            <v>Tkus měď 22/22</v>
          </cell>
          <cell r="C100" t="str">
            <v>kus</v>
          </cell>
          <cell r="D100" t="str">
            <v>M135-topenářské příslušenství</v>
          </cell>
          <cell r="E100">
            <v>23</v>
          </cell>
        </row>
        <row r="101">
          <cell r="A101" t="str">
            <v>M 135 000 37</v>
          </cell>
          <cell r="B101" t="str">
            <v>Tkus měď 4130G 22/1/2"</v>
          </cell>
          <cell r="C101" t="str">
            <v>kus</v>
          </cell>
          <cell r="D101" t="str">
            <v>M135-topenářské příslušenství</v>
          </cell>
          <cell r="E101">
            <v>42</v>
          </cell>
        </row>
        <row r="102">
          <cell r="A102" t="str">
            <v>M 135 000 38</v>
          </cell>
          <cell r="B102" t="str">
            <v xml:space="preserve">Nátrubek redukce 1"-3/4" </v>
          </cell>
          <cell r="C102" t="str">
            <v>kus</v>
          </cell>
          <cell r="D102" t="str">
            <v>M135-topenářské příslušenství</v>
          </cell>
          <cell r="E102">
            <v>55</v>
          </cell>
        </row>
        <row r="103">
          <cell r="A103" t="str">
            <v>M 135 000 39</v>
          </cell>
          <cell r="B103" t="str">
            <v>Nátrubek redukce 3/4" - 1/2"</v>
          </cell>
          <cell r="C103" t="str">
            <v>kus</v>
          </cell>
          <cell r="D103" t="str">
            <v>M135-topenářské příslušenství</v>
          </cell>
          <cell r="E103">
            <v>53</v>
          </cell>
        </row>
        <row r="104">
          <cell r="A104" t="str">
            <v>M 135 000 40</v>
          </cell>
          <cell r="B104" t="str">
            <v>Přechod 4243G vnější 22-1/2"</v>
          </cell>
          <cell r="C104" t="str">
            <v>kus</v>
          </cell>
          <cell r="D104" t="str">
            <v>M135-topenářské příslušenství</v>
          </cell>
          <cell r="E104">
            <v>20</v>
          </cell>
        </row>
        <row r="105">
          <cell r="A105" t="str">
            <v>M 135 000 41</v>
          </cell>
          <cell r="B105" t="str">
            <v>Přechod 4243G vnější 22-3/4"</v>
          </cell>
          <cell r="C105" t="str">
            <v>kus</v>
          </cell>
          <cell r="D105" t="str">
            <v>M135-topenářské příslušenství</v>
          </cell>
          <cell r="E105">
            <v>17</v>
          </cell>
        </row>
        <row r="106">
          <cell r="A106" t="str">
            <v>M 135 000 42</v>
          </cell>
          <cell r="B106" t="str">
            <v>Přechod 4243G vnější 22-1"</v>
          </cell>
          <cell r="C106" t="str">
            <v>kus</v>
          </cell>
          <cell r="D106" t="str">
            <v>M135-topenářské příslušenství</v>
          </cell>
          <cell r="E106">
            <v>28</v>
          </cell>
        </row>
        <row r="107">
          <cell r="A107" t="str">
            <v>M 135 000 44</v>
          </cell>
          <cell r="B107" t="str">
            <v>Přechod 4270G vnitřní 22-1/2"</v>
          </cell>
          <cell r="C107" t="str">
            <v>kus</v>
          </cell>
          <cell r="D107" t="str">
            <v>M135-topenářské příslušenství</v>
          </cell>
          <cell r="E107">
            <v>38</v>
          </cell>
        </row>
        <row r="108">
          <cell r="A108" t="str">
            <v>M 135 000 45</v>
          </cell>
          <cell r="B108" t="str">
            <v>Přechod 4270G vnitřní 22-3/4"</v>
          </cell>
          <cell r="C108" t="str">
            <v>kus</v>
          </cell>
          <cell r="D108" t="str">
            <v>M135-topenářské příslušenství</v>
          </cell>
          <cell r="E108">
            <v>26</v>
          </cell>
        </row>
        <row r="109">
          <cell r="A109" t="str">
            <v>M 135 000 46</v>
          </cell>
          <cell r="B109" t="str">
            <v>Přechod 4270G vnitřní 22-1"</v>
          </cell>
          <cell r="C109" t="str">
            <v>kus</v>
          </cell>
          <cell r="D109" t="str">
            <v>M135-topenářské příslušenství</v>
          </cell>
          <cell r="E109">
            <v>42</v>
          </cell>
        </row>
        <row r="110">
          <cell r="A110" t="str">
            <v>M 135 000 49</v>
          </cell>
          <cell r="B110" t="str">
            <v>Přípojka přechodová 1/2"xM20x1,5</v>
          </cell>
          <cell r="C110" t="str">
            <v>kus</v>
          </cell>
          <cell r="D110" t="str">
            <v>M135-topenářské příslušenství</v>
          </cell>
          <cell r="E110">
            <v>51</v>
          </cell>
        </row>
        <row r="111">
          <cell r="A111" t="str">
            <v>M 135 000 51</v>
          </cell>
          <cell r="B111" t="str">
            <v>Termostatický ventil Danfoss RA-N DN 15 roh.</v>
          </cell>
          <cell r="C111" t="str">
            <v>kus</v>
          </cell>
          <cell r="D111" t="str">
            <v>M135-topenářské příslušenství</v>
          </cell>
          <cell r="E111">
            <v>470</v>
          </cell>
        </row>
        <row r="112">
          <cell r="A112" t="str">
            <v>M 135 000 52</v>
          </cell>
          <cell r="B112" t="str">
            <v>Termostatická hlavice RAE 5054</v>
          </cell>
          <cell r="C112" t="str">
            <v>kus</v>
          </cell>
          <cell r="D112" t="str">
            <v>M135-topenářské příslušenství</v>
          </cell>
          <cell r="E112">
            <v>580</v>
          </cell>
        </row>
        <row r="113">
          <cell r="A113" t="str">
            <v>M 135 000 62</v>
          </cell>
          <cell r="B113" t="str">
            <v>Sada k propojení IZT na DUPLEX RC, RD, RDH,RK,RB (Manometry, teploměry, KK, Filtry, ZK, šroubení, přechodky měď)</v>
          </cell>
          <cell r="C113" t="str">
            <v>kpl</v>
          </cell>
          <cell r="D113" t="str">
            <v>M135-topenářské příslušenství</v>
          </cell>
          <cell r="E113">
            <v>12030</v>
          </cell>
        </row>
        <row r="114">
          <cell r="A114" t="str">
            <v>M 135 000 64</v>
          </cell>
          <cell r="B114" t="str">
            <v>Sada TUV (2xESBE, KK, ZK, šroubení, přechodky měď)</v>
          </cell>
          <cell r="C114" t="str">
            <v>kpl</v>
          </cell>
          <cell r="D114" t="str">
            <v>M135-topenářské příslušenství</v>
          </cell>
          <cell r="E114">
            <v>5800</v>
          </cell>
        </row>
        <row r="115">
          <cell r="A115" t="str">
            <v>M 135 000 65</v>
          </cell>
          <cell r="B115" t="str">
            <v>Sada TUV (ESBE, KK, ZK, šroubení, přechodky měď)</v>
          </cell>
          <cell r="C115" t="str">
            <v>kpl</v>
          </cell>
          <cell r="D115" t="str">
            <v>M135-topenářské příslušenství</v>
          </cell>
          <cell r="E115">
            <v>3550</v>
          </cell>
        </row>
        <row r="116">
          <cell r="A116" t="str">
            <v>M 135 000 66</v>
          </cell>
          <cell r="B116" t="str">
            <v>Sada EUV (ventil Heimeir č.2242-03 + Honywell MT 4 - 230 + přechodky měď)</v>
          </cell>
          <cell r="C116" t="str">
            <v>kpl</v>
          </cell>
          <cell r="D116" t="str">
            <v>M135-topenářské příslušenství</v>
          </cell>
          <cell r="E116">
            <v>2250</v>
          </cell>
        </row>
        <row r="117">
          <cell r="A117" t="str">
            <v>M 135 000 67</v>
          </cell>
          <cell r="B117" t="str">
            <v>Sada EUV Speed (ventil Heimeier č.2242-03 + Honeywell SPEED + přechodky měď)</v>
          </cell>
          <cell r="C117" t="str">
            <v>kpl</v>
          </cell>
          <cell r="D117" t="str">
            <v>M135-topenářské příslušenství</v>
          </cell>
          <cell r="E117">
            <v>2640</v>
          </cell>
        </row>
        <row r="118">
          <cell r="A118" t="str">
            <v>M 135 000 68</v>
          </cell>
          <cell r="B118" t="str">
            <v>Sada APV (ventil Hydrolux 5503-03.00 s šroubením a přechodkami měď)</v>
          </cell>
          <cell r="C118" t="str">
            <v>kpl</v>
          </cell>
          <cell r="D118" t="str">
            <v>M135-topenářské příslušenství</v>
          </cell>
          <cell r="E118">
            <v>1850</v>
          </cell>
        </row>
        <row r="119">
          <cell r="A119" t="str">
            <v>M 135 001 01</v>
          </cell>
          <cell r="B119" t="str">
            <v>Expanzní nádoba 80 l , 6 bar</v>
          </cell>
          <cell r="C119" t="str">
            <v>kus</v>
          </cell>
          <cell r="D119" t="str">
            <v>M135-topenářské příslušenství</v>
          </cell>
          <cell r="E119">
            <v>2350</v>
          </cell>
        </row>
        <row r="120">
          <cell r="A120" t="str">
            <v>M 135 001 02</v>
          </cell>
          <cell r="B120" t="str">
            <v>Expanzní nádoba 140 l , 6 bar</v>
          </cell>
          <cell r="C120" t="str">
            <v>kus</v>
          </cell>
          <cell r="D120" t="str">
            <v>M135-topenářské příslušenství</v>
          </cell>
          <cell r="E120">
            <v>4800</v>
          </cell>
        </row>
        <row r="121">
          <cell r="A121" t="str">
            <v>M 135 001 51</v>
          </cell>
          <cell r="B121" t="str">
            <v>průměrná cena otopného tělesa Korado</v>
          </cell>
          <cell r="C121" t="str">
            <v>kus</v>
          </cell>
          <cell r="D121" t="str">
            <v>M135-topenářské příslušenství</v>
          </cell>
          <cell r="E121">
            <v>3300</v>
          </cell>
        </row>
        <row r="122">
          <cell r="A122" t="str">
            <v>M 135 001 52</v>
          </cell>
          <cell r="B122" t="str">
            <v>průměrná cena sady kombinovaného vytápění Korado</v>
          </cell>
          <cell r="C122" t="str">
            <v>kus</v>
          </cell>
          <cell r="D122" t="str">
            <v>M135-topenářské příslušenství</v>
          </cell>
          <cell r="E122">
            <v>3300</v>
          </cell>
        </row>
        <row r="123">
          <cell r="A123" t="str">
            <v>M 135 001 54</v>
          </cell>
          <cell r="B123" t="str">
            <v>otopné těleso (žebřík) Korado LINEAR CLASSIC 450 x 1675</v>
          </cell>
          <cell r="C123" t="str">
            <v>kus</v>
          </cell>
          <cell r="D123" t="str">
            <v>M135-topenářské příslušenství</v>
          </cell>
          <cell r="E123">
            <v>1951</v>
          </cell>
        </row>
        <row r="124">
          <cell r="A124" t="str">
            <v>M 135 001 55</v>
          </cell>
          <cell r="B124" t="str">
            <v>průměrná cena měděného potrubí za bm do DN 22 ( vč.tvarovek,izol.,cínu a pájecí pasty)</v>
          </cell>
          <cell r="C124" t="str">
            <v>kus</v>
          </cell>
          <cell r="D124" t="str">
            <v>M135-topenářské příslušenství</v>
          </cell>
          <cell r="E124">
            <v>284</v>
          </cell>
        </row>
        <row r="125">
          <cell r="A125" t="str">
            <v>M 135 001 56</v>
          </cell>
          <cell r="B125" t="str">
            <v>otopné těleso (žebřík) Korado LINEAR CLASSIC 600 x 1675</v>
          </cell>
          <cell r="C125" t="str">
            <v>kus</v>
          </cell>
          <cell r="D125" t="str">
            <v>M135-topenářské příslušenství</v>
          </cell>
          <cell r="E125">
            <v>2006</v>
          </cell>
        </row>
        <row r="126">
          <cell r="A126" t="str">
            <v>M 135 001 57</v>
          </cell>
          <cell r="B126" t="str">
            <v>otopné těleso (žebřík) Korado LINEAR CLASSIC 750x 1675</v>
          </cell>
          <cell r="C126" t="str">
            <v>kus</v>
          </cell>
          <cell r="D126" t="str">
            <v>M135-topenářské příslušenství</v>
          </cell>
          <cell r="E126">
            <v>2099</v>
          </cell>
        </row>
        <row r="127">
          <cell r="A127" t="str">
            <v>R 111 011</v>
          </cell>
          <cell r="B127" t="str">
            <v>RKJ 628X476- Rozdělovací komora pod jednotku nebo PKJ  628X476</v>
          </cell>
          <cell r="C127" t="str">
            <v>kus</v>
          </cell>
          <cell r="D127" t="str">
            <v>R 1-katalog tvarovek</v>
          </cell>
          <cell r="E127">
            <v>2100</v>
          </cell>
        </row>
        <row r="128">
          <cell r="A128" t="str">
            <v>R 111 041</v>
          </cell>
          <cell r="B128" t="str">
            <v>RKJ 500x400 - rozdělovací komora k PKJ 500x400</v>
          </cell>
          <cell r="C128" t="str">
            <v>kus</v>
          </cell>
          <cell r="D128" t="str">
            <v>R 1-katalog tvarovek</v>
          </cell>
          <cell r="E128">
            <v>2040</v>
          </cell>
        </row>
        <row r="129">
          <cell r="A129" t="str">
            <v>R 111 511</v>
          </cell>
          <cell r="B129" t="str">
            <v>RKJ 420x476- Rozdělovací komora pod jednotku nebo PKJ 420X476</v>
          </cell>
          <cell r="C129" t="str">
            <v>kus</v>
          </cell>
          <cell r="D129" t="str">
            <v>R 1-katalog tvarovek</v>
          </cell>
          <cell r="E129">
            <v>2040</v>
          </cell>
        </row>
        <row r="130">
          <cell r="A130" t="str">
            <v>R 111 541</v>
          </cell>
          <cell r="B130" t="str">
            <v>RKJ 340x400 - rozdělovací komora k PKJ 340x400</v>
          </cell>
          <cell r="C130" t="str">
            <v>kus</v>
          </cell>
          <cell r="D130" t="str">
            <v>R 1-katalog tvarovek</v>
          </cell>
          <cell r="E130">
            <v>2030</v>
          </cell>
        </row>
        <row r="131">
          <cell r="A131" t="str">
            <v>R 111 610</v>
          </cell>
          <cell r="B131" t="str">
            <v>RKJ 832x476- Rozdělovací komora pod jednotku 832X476</v>
          </cell>
          <cell r="C131" t="str">
            <v>kus</v>
          </cell>
          <cell r="D131" t="str">
            <v>R 1-katalog tvarovek</v>
          </cell>
          <cell r="E131">
            <v>2300</v>
          </cell>
        </row>
        <row r="132">
          <cell r="A132" t="str">
            <v>R 112 011</v>
          </cell>
          <cell r="B132" t="str">
            <v>RKD 375 - 610x460- Rozdělovací komora dolní přívod 610x460 s CPK 375</v>
          </cell>
          <cell r="C132" t="str">
            <v>kus</v>
          </cell>
          <cell r="D132" t="str">
            <v>R 1-katalog tvarovek</v>
          </cell>
          <cell r="E132">
            <v>1150</v>
          </cell>
        </row>
        <row r="133">
          <cell r="A133" t="str">
            <v>R 112 012</v>
          </cell>
          <cell r="B133" t="str">
            <v>RKD 260 - 610x460- Rozdělovací komora dolní přívod 610x460 s CPK 260</v>
          </cell>
          <cell r="C133" t="str">
            <v>kus</v>
          </cell>
          <cell r="D133" t="str">
            <v>R 1-katalog tvarovek</v>
          </cell>
          <cell r="E133">
            <v>1150</v>
          </cell>
        </row>
        <row r="134">
          <cell r="A134" t="str">
            <v>R 112 041</v>
          </cell>
          <cell r="B134" t="str">
            <v>RKD 285 - 490x380 - Rozdělovací komora dolní přívod s CPK 285x285</v>
          </cell>
          <cell r="C134" t="str">
            <v>kus</v>
          </cell>
          <cell r="D134" t="str">
            <v>R 1-katalog tvarovek</v>
          </cell>
          <cell r="E134">
            <v>1150</v>
          </cell>
        </row>
        <row r="135">
          <cell r="A135" t="str">
            <v>R 112 511</v>
          </cell>
          <cell r="B135" t="str">
            <v>RKD 375 - 460x460- Rozdělovací komora dolní přívod 460x460 s CPK 375</v>
          </cell>
          <cell r="C135" t="str">
            <v>kus</v>
          </cell>
          <cell r="D135" t="str">
            <v>R 1-katalog tvarovek</v>
          </cell>
          <cell r="E135">
            <v>1150</v>
          </cell>
        </row>
        <row r="136">
          <cell r="A136" t="str">
            <v>R 112 512</v>
          </cell>
          <cell r="B136" t="str">
            <v>RKD 260 - 460x460- Rozdělovací komora dolní přívod 460x460 s CPK 260</v>
          </cell>
          <cell r="C136" t="str">
            <v>kus</v>
          </cell>
          <cell r="D136" t="str">
            <v>R 1-katalog tvarovek</v>
          </cell>
          <cell r="E136">
            <v>1150</v>
          </cell>
        </row>
        <row r="137">
          <cell r="A137" t="str">
            <v>R 112 541</v>
          </cell>
          <cell r="B137" t="str">
            <v>RKD 285 - 380x300 - Rozdělovací komora dolní přívod s CPK 285x285</v>
          </cell>
          <cell r="C137" t="str">
            <v>kus</v>
          </cell>
          <cell r="D137" t="str">
            <v>R 1-katalog tvarovek</v>
          </cell>
          <cell r="E137">
            <v>1150</v>
          </cell>
        </row>
        <row r="138">
          <cell r="A138" t="str">
            <v>R 120 011</v>
          </cell>
          <cell r="B138" t="str">
            <v>PKP 200x50 - Podlahový kanál pozink typ A - tl. 0,6 mm</v>
          </cell>
          <cell r="C138" t="str">
            <v>metr</v>
          </cell>
          <cell r="D138" t="str">
            <v>R 1-katalog tvarovek</v>
          </cell>
          <cell r="E138">
            <v>140</v>
          </cell>
        </row>
        <row r="139">
          <cell r="A139" t="str">
            <v>R 120 012</v>
          </cell>
          <cell r="B139" t="str">
            <v>PKP 200x50 - Podlahový kanál pozink typ B - tl. 1 mm</v>
          </cell>
          <cell r="C139" t="str">
            <v>metr</v>
          </cell>
          <cell r="D139" t="str">
            <v>R 1-katalog tvarovek</v>
          </cell>
          <cell r="E139">
            <v>180</v>
          </cell>
        </row>
        <row r="140">
          <cell r="A140" t="str">
            <v>R 120 042</v>
          </cell>
          <cell r="B140" t="str">
            <v>PKP 160x40 - Podlahový kanál pozink typ B - tl. 1mm</v>
          </cell>
          <cell r="C140" t="str">
            <v>metr</v>
          </cell>
          <cell r="D140" t="str">
            <v>R 1-katalog tvarovek</v>
          </cell>
          <cell r="E140">
            <v>170</v>
          </cell>
        </row>
        <row r="141">
          <cell r="A141" t="str">
            <v>R 120 403</v>
          </cell>
          <cell r="B141" t="str">
            <v>PKR 200x50-2x45° - podlahový kanál rozbočka symterická</v>
          </cell>
          <cell r="C141" t="str">
            <v>kus</v>
          </cell>
          <cell r="D141" t="str">
            <v>R 1-katalog tvarovek</v>
          </cell>
          <cell r="E141">
            <v>580</v>
          </cell>
        </row>
        <row r="142">
          <cell r="A142" t="str">
            <v>R 120 443</v>
          </cell>
          <cell r="B142" t="str">
            <v>PKR 160x40-2x45° - podlahový kanál rozbočka symetrická</v>
          </cell>
          <cell r="C142" t="str">
            <v>kus</v>
          </cell>
          <cell r="D142" t="str">
            <v>R 1-katalog tvarovek</v>
          </cell>
          <cell r="E142">
            <v>580</v>
          </cell>
        </row>
        <row r="143">
          <cell r="A143" t="str">
            <v>R 120 500</v>
          </cell>
          <cell r="B143" t="str">
            <v>RVP XX - tl.20x52x197 - regulační vložka potrubí</v>
          </cell>
          <cell r="C143" t="str">
            <v>kus</v>
          </cell>
          <cell r="D143" t="str">
            <v>R 1-katalog tvarovek</v>
          </cell>
          <cell r="E143">
            <v>26</v>
          </cell>
        </row>
        <row r="144">
          <cell r="A144" t="str">
            <v>R 120 520</v>
          </cell>
          <cell r="B144" t="str">
            <v>RVK XX - tl.20 - regulační vložka potrubí</v>
          </cell>
          <cell r="C144" t="str">
            <v>kus</v>
          </cell>
          <cell r="D144" t="str">
            <v>R 1-katalog tvarovek</v>
          </cell>
          <cell r="E144">
            <v>36</v>
          </cell>
        </row>
        <row r="145">
          <cell r="A145" t="str">
            <v>R 120 901</v>
          </cell>
          <cell r="B145" t="str">
            <v>PPP Plech podlahový podložný pod podlahové kanály 50x195 pozink 0,6 mm</v>
          </cell>
          <cell r="C145" t="str">
            <v>kus</v>
          </cell>
          <cell r="D145" t="str">
            <v>R 1-katalog tvarovek</v>
          </cell>
          <cell r="E145">
            <v>5</v>
          </cell>
        </row>
        <row r="146">
          <cell r="A146" t="str">
            <v>R 120 902</v>
          </cell>
          <cell r="B146" t="str">
            <v>PVB Podlahová výztuha beton (podlahového kanálu)</v>
          </cell>
          <cell r="C146" t="str">
            <v>kus</v>
          </cell>
          <cell r="D146" t="str">
            <v>R 1-katalog tvarovek</v>
          </cell>
          <cell r="E146">
            <v>14</v>
          </cell>
        </row>
        <row r="147">
          <cell r="A147" t="str">
            <v>R 120 903</v>
          </cell>
          <cell r="B147" t="str">
            <v>PVV Podlahová výztuha vnitřní (podlahového kanálu)</v>
          </cell>
          <cell r="C147" t="str">
            <v>kus</v>
          </cell>
          <cell r="D147" t="str">
            <v>R 1-katalog tvarovek</v>
          </cell>
          <cell r="E147">
            <v>18</v>
          </cell>
        </row>
        <row r="148">
          <cell r="A148" t="str">
            <v>R 120 941</v>
          </cell>
          <cell r="B148" t="str">
            <v>PPP 40x155 - plech podložný pod podlahové kanály</v>
          </cell>
          <cell r="C148" t="str">
            <v>kus</v>
          </cell>
          <cell r="D148" t="str">
            <v>R 1-katalog tvarovek</v>
          </cell>
          <cell r="E148">
            <v>5</v>
          </cell>
        </row>
        <row r="149">
          <cell r="A149" t="str">
            <v>R 120 942</v>
          </cell>
          <cell r="B149" t="str">
            <v>PVB 155 - podlahová výztuha beton</v>
          </cell>
          <cell r="C149" t="str">
            <v>kus</v>
          </cell>
          <cell r="D149" t="str">
            <v>R 1-katalog tvarovek</v>
          </cell>
          <cell r="E149">
            <v>14</v>
          </cell>
        </row>
        <row r="150">
          <cell r="A150" t="str">
            <v>R 120 943</v>
          </cell>
          <cell r="B150" t="str">
            <v>PVV - rohová vymezovací vsuvka pro podlahový kanál</v>
          </cell>
          <cell r="C150" t="str">
            <v>kus</v>
          </cell>
          <cell r="D150" t="str">
            <v>R 1-katalog tvarovek</v>
          </cell>
          <cell r="E150">
            <v>18</v>
          </cell>
        </row>
        <row r="151">
          <cell r="A151" t="str">
            <v>R 121 101</v>
          </cell>
          <cell r="B151" t="str">
            <v>PPK 200x50/ø100 - Podlahový přechod koncový - přímý</v>
          </cell>
          <cell r="C151" t="str">
            <v>kus</v>
          </cell>
          <cell r="D151" t="str">
            <v>R 1-katalog tvarovek</v>
          </cell>
          <cell r="E151">
            <v>460</v>
          </cell>
        </row>
        <row r="152">
          <cell r="A152" t="str">
            <v>R 121 121</v>
          </cell>
          <cell r="B152" t="str">
            <v>PPK 200x50/ø125 - Podlahový přechod koncový - přímý</v>
          </cell>
          <cell r="C152" t="str">
            <v>kus</v>
          </cell>
          <cell r="D152" t="str">
            <v>R 1-katalog tvarovek</v>
          </cell>
          <cell r="E152">
            <v>475</v>
          </cell>
        </row>
        <row r="153">
          <cell r="A153" t="str">
            <v>R 121 161</v>
          </cell>
          <cell r="B153" t="str">
            <v>PPK 200x50/ø160 - Podlahový přechod koncový - přímý</v>
          </cell>
          <cell r="C153" t="str">
            <v>kus</v>
          </cell>
          <cell r="D153" t="str">
            <v>R 1-katalog tvarovek</v>
          </cell>
          <cell r="E153">
            <v>490</v>
          </cell>
        </row>
        <row r="154">
          <cell r="A154" t="str">
            <v>R 121 400</v>
          </cell>
          <cell r="B154" t="str">
            <v>PPK 160x40/90° - podlahový přech obloukový</v>
          </cell>
          <cell r="C154" t="str">
            <v>kus</v>
          </cell>
          <cell r="D154" t="str">
            <v>R 1-katalog tvarovek</v>
          </cell>
          <cell r="E154">
            <v>480</v>
          </cell>
        </row>
        <row r="155">
          <cell r="A155" t="str">
            <v>R 121 401</v>
          </cell>
          <cell r="B155" t="str">
            <v>PPK 160x40/ø100 - podlahový přechod koncový - přímý</v>
          </cell>
          <cell r="C155" t="str">
            <v>kus</v>
          </cell>
          <cell r="D155" t="str">
            <v>R 1-katalog tvarovek</v>
          </cell>
          <cell r="E155">
            <v>460</v>
          </cell>
        </row>
        <row r="156">
          <cell r="A156" t="str">
            <v>R 121 421</v>
          </cell>
          <cell r="B156" t="str">
            <v>PPK 160x40/ø125 - podlahový přechod koncový - přímý</v>
          </cell>
          <cell r="C156" t="str">
            <v>kus</v>
          </cell>
          <cell r="D156" t="str">
            <v>R 1-katalog tvarovek</v>
          </cell>
          <cell r="E156">
            <v>475</v>
          </cell>
        </row>
        <row r="157">
          <cell r="A157" t="str">
            <v>R 121 461</v>
          </cell>
          <cell r="B157" t="str">
            <v>PPK 160x40/ø160 - podlahový přechod koncový - přímý</v>
          </cell>
          <cell r="C157" t="str">
            <v>kus</v>
          </cell>
          <cell r="D157" t="str">
            <v>R 1-katalog tvarovek</v>
          </cell>
          <cell r="E157">
            <v>490</v>
          </cell>
        </row>
        <row r="158">
          <cell r="A158" t="str">
            <v>R 121 500</v>
          </cell>
          <cell r="B158" t="str">
            <v>PPK 200x50/90° - Podlahový přechod obloukový</v>
          </cell>
          <cell r="C158" t="str">
            <v>kus</v>
          </cell>
          <cell r="D158" t="str">
            <v>R 1-katalog tvarovek</v>
          </cell>
          <cell r="E158">
            <v>480</v>
          </cell>
        </row>
        <row r="159">
          <cell r="A159" t="str">
            <v>R 130 011</v>
          </cell>
          <cell r="B159" t="str">
            <v>KKC 200x50/255x100 - Krabice koncová čelní</v>
          </cell>
          <cell r="C159" t="str">
            <v>kus</v>
          </cell>
          <cell r="D159" t="str">
            <v>R 1-katalog tvarovek</v>
          </cell>
          <cell r="E159">
            <v>360</v>
          </cell>
        </row>
        <row r="160">
          <cell r="A160" t="str">
            <v>R 130 012</v>
          </cell>
          <cell r="B160" t="str">
            <v>KKC-Z 200x50/255x100 - Krabice koncová čelní - zvýšená</v>
          </cell>
          <cell r="C160" t="str">
            <v>kus</v>
          </cell>
          <cell r="D160" t="str">
            <v>R 1-katalog tvarovek</v>
          </cell>
          <cell r="E160">
            <v>390</v>
          </cell>
        </row>
        <row r="161">
          <cell r="A161" t="str">
            <v>R 130 021</v>
          </cell>
          <cell r="B161" t="str">
            <v>KKB 200x50/255x100 - Krabice koncová boční</v>
          </cell>
          <cell r="C161" t="str">
            <v>kus</v>
          </cell>
          <cell r="D161" t="str">
            <v>R 1-katalog tvarovek</v>
          </cell>
          <cell r="E161">
            <v>385</v>
          </cell>
        </row>
        <row r="162">
          <cell r="A162" t="str">
            <v>R 130 022</v>
          </cell>
          <cell r="B162" t="str">
            <v>KKB-Z 200x50/255x100 - Krabice koncová boční - zvýšená</v>
          </cell>
          <cell r="C162" t="str">
            <v>kus</v>
          </cell>
          <cell r="D162" t="str">
            <v>R 1-katalog tvarovek</v>
          </cell>
          <cell r="E162">
            <v>395</v>
          </cell>
        </row>
        <row r="163">
          <cell r="A163" t="str">
            <v>R 130 411</v>
          </cell>
          <cell r="B163" t="str">
            <v>KKC 160x40/255x100 - Krabice koncová čelní</v>
          </cell>
          <cell r="C163" t="str">
            <v>kus</v>
          </cell>
          <cell r="D163" t="str">
            <v>R 1-katalog tvarovek</v>
          </cell>
          <cell r="E163">
            <v>360</v>
          </cell>
        </row>
        <row r="164">
          <cell r="A164" t="str">
            <v>R 130 421</v>
          </cell>
          <cell r="B164" t="str">
            <v>KKB 160x40/255x100 - Krabice koncová boční</v>
          </cell>
          <cell r="C164" t="str">
            <v>kus</v>
          </cell>
          <cell r="D164" t="str">
            <v>R 1-katalog tvarovek</v>
          </cell>
          <cell r="E164">
            <v>385</v>
          </cell>
        </row>
        <row r="165">
          <cell r="A165" t="str">
            <v>R 131 010</v>
          </cell>
          <cell r="B165" t="str">
            <v>KSB ø125/255x105 - Krabice koncová stropní boční</v>
          </cell>
          <cell r="C165" t="str">
            <v>kus</v>
          </cell>
          <cell r="D165" t="str">
            <v>R 1-katalog tvarovek</v>
          </cell>
          <cell r="E165">
            <v>460</v>
          </cell>
        </row>
        <row r="166">
          <cell r="A166" t="str">
            <v>R 131 020</v>
          </cell>
          <cell r="B166" t="str">
            <v>KSB ø160/255x105 - Krabice koncová stropní boční</v>
          </cell>
          <cell r="C166" t="str">
            <v>kus</v>
          </cell>
          <cell r="D166" t="str">
            <v>R 1-katalog tvarovek</v>
          </cell>
          <cell r="E166">
            <v>460</v>
          </cell>
        </row>
        <row r="167">
          <cell r="A167" t="str">
            <v>R 131 030</v>
          </cell>
          <cell r="B167" t="str">
            <v>KSC ø125/255x105 - Krabice koncová stropní čelní</v>
          </cell>
          <cell r="C167" t="str">
            <v>kus</v>
          </cell>
          <cell r="D167" t="str">
            <v>R 1-katalog tvarovek</v>
          </cell>
          <cell r="E167">
            <v>460</v>
          </cell>
        </row>
        <row r="168">
          <cell r="A168" t="str">
            <v>R 131 040</v>
          </cell>
          <cell r="B168" t="str">
            <v>KSC ø160/255x105 - Krabice koncová stropní čelní</v>
          </cell>
          <cell r="C168" t="str">
            <v>kus</v>
          </cell>
          <cell r="D168" t="str">
            <v>R 1-katalog tvarovek</v>
          </cell>
          <cell r="E168">
            <v>460</v>
          </cell>
        </row>
        <row r="169">
          <cell r="A169" t="str">
            <v>R 131 050</v>
          </cell>
          <cell r="B169" t="str">
            <v>PSB ø160/255x105/ø125 - Krabice průchozí stropní boční</v>
          </cell>
          <cell r="C169" t="str">
            <v>kus</v>
          </cell>
          <cell r="D169" t="str">
            <v>R 1-katalog tvarovek</v>
          </cell>
          <cell r="E169">
            <v>490</v>
          </cell>
        </row>
        <row r="170">
          <cell r="A170" t="str">
            <v>R 131 060</v>
          </cell>
          <cell r="B170" t="str">
            <v>KSD ø125/255x105 - Krabice koncová stropní(stěnová) dolní</v>
          </cell>
          <cell r="C170" t="str">
            <v>kus</v>
          </cell>
          <cell r="D170" t="str">
            <v>R 1-katalog tvarovek</v>
          </cell>
          <cell r="E170">
            <v>450</v>
          </cell>
        </row>
        <row r="171">
          <cell r="A171" t="str">
            <v>R 132 410</v>
          </cell>
          <cell r="B171" t="str">
            <v>DPK 450x340 - distance rozdělovací komory</v>
          </cell>
          <cell r="C171" t="str">
            <v>kus</v>
          </cell>
          <cell r="D171" t="str">
            <v>R 1-katalog tvarovek</v>
          </cell>
          <cell r="E171">
            <v>240</v>
          </cell>
        </row>
        <row r="172">
          <cell r="A172" t="str">
            <v>R 132 420</v>
          </cell>
          <cell r="B172" t="str">
            <v>DPK 370x430 - distance rozdělovací komory</v>
          </cell>
          <cell r="C172" t="str">
            <v>kus</v>
          </cell>
          <cell r="D172" t="str">
            <v>R 1-katalog tvarovek</v>
          </cell>
          <cell r="E172">
            <v>240</v>
          </cell>
        </row>
        <row r="173">
          <cell r="A173" t="str">
            <v>R 132 510</v>
          </cell>
          <cell r="B173" t="str">
            <v>NPK 260x105/ l. X - Nástavec podlahové krabice délka X mm</v>
          </cell>
          <cell r="C173" t="str">
            <v>kus</v>
          </cell>
          <cell r="D173" t="str">
            <v>R 1-katalog tvarovek</v>
          </cell>
          <cell r="E173">
            <v>61</v>
          </cell>
        </row>
        <row r="174">
          <cell r="A174" t="str">
            <v>R 132 610</v>
          </cell>
          <cell r="B174" t="str">
            <v>DPK 257x102 - Distance betonu podlahové krabice polystyren</v>
          </cell>
          <cell r="C174" t="str">
            <v>kus</v>
          </cell>
          <cell r="D174" t="str">
            <v>R 1-katalog tvarovek</v>
          </cell>
          <cell r="E174">
            <v>8</v>
          </cell>
        </row>
        <row r="175">
          <cell r="A175" t="str">
            <v>R 132 710</v>
          </cell>
          <cell r="B175" t="str">
            <v>DPK 570X430 - Nástavec pro rozdělovací komoru</v>
          </cell>
          <cell r="C175" t="str">
            <v>kus</v>
          </cell>
          <cell r="D175" t="str">
            <v>R 1-katalog tvarovek</v>
          </cell>
          <cell r="E175">
            <v>240</v>
          </cell>
        </row>
        <row r="176">
          <cell r="A176" t="str">
            <v>R 132 720</v>
          </cell>
          <cell r="B176" t="str">
            <v>DPK 370X430 - Nástavec pro rozdělovací komoru</v>
          </cell>
          <cell r="C176" t="str">
            <v>kus</v>
          </cell>
          <cell r="D176" t="str">
            <v>R 1-katalog tvarovek</v>
          </cell>
          <cell r="E176">
            <v>240</v>
          </cell>
        </row>
        <row r="177">
          <cell r="A177" t="str">
            <v>R 132 730</v>
          </cell>
          <cell r="B177" t="str">
            <v>DPK 730X430 - Nástavec pro rozdělovací komoru</v>
          </cell>
          <cell r="C177" t="str">
            <v>kus</v>
          </cell>
          <cell r="D177" t="str">
            <v>R 1-katalog tvarovek</v>
          </cell>
          <cell r="E177">
            <v>240</v>
          </cell>
        </row>
        <row r="178">
          <cell r="A178" t="str">
            <v>R 141 012</v>
          </cell>
          <cell r="B178" t="str">
            <v xml:space="preserve">VPF UNI  350x350/ø160 - Výfuk přechod fasádní </v>
          </cell>
          <cell r="C178" t="str">
            <v>kus</v>
          </cell>
          <cell r="D178" t="str">
            <v>R 1-katalog tvarovek</v>
          </cell>
          <cell r="E178">
            <v>850</v>
          </cell>
        </row>
        <row r="179">
          <cell r="A179" t="str">
            <v>R 142 012</v>
          </cell>
          <cell r="B179" t="str">
            <v xml:space="preserve">SPF UNI 350x350/ø250 - Sání přechod fasádní </v>
          </cell>
          <cell r="C179" t="str">
            <v>kus</v>
          </cell>
          <cell r="D179" t="str">
            <v>R 1-katalog tvarovek</v>
          </cell>
          <cell r="E179">
            <v>850</v>
          </cell>
        </row>
        <row r="180">
          <cell r="A180" t="str">
            <v>R 142 020</v>
          </cell>
          <cell r="B180" t="str">
            <v>SPF ZVT-C ø200 - sání přechod fasádní pro ZVT-C</v>
          </cell>
          <cell r="C180" t="str">
            <v>kus</v>
          </cell>
          <cell r="D180" t="str">
            <v>R 1-katalog tvarovek</v>
          </cell>
          <cell r="E180">
            <v>2150</v>
          </cell>
        </row>
        <row r="181">
          <cell r="A181" t="str">
            <v>R 142 025</v>
          </cell>
          <cell r="B181" t="str">
            <v>SPF ZVT-C ø250 - sání přechod fasádní pro ZVT-C</v>
          </cell>
          <cell r="C181" t="str">
            <v>kus</v>
          </cell>
          <cell r="D181" t="str">
            <v>R 1-katalog tvarovek</v>
          </cell>
          <cell r="E181">
            <v>2180</v>
          </cell>
        </row>
        <row r="182">
          <cell r="A182" t="str">
            <v>R 142 412</v>
          </cell>
          <cell r="B182" t="str">
            <v>S-VPF 300x300/ø125 - sání-výfuk přechod fasádní</v>
          </cell>
          <cell r="C182" t="str">
            <v>kus</v>
          </cell>
          <cell r="D182" t="str">
            <v>R 1-katalog tvarovek</v>
          </cell>
          <cell r="E182">
            <v>850</v>
          </cell>
        </row>
        <row r="183">
          <cell r="A183" t="str">
            <v>R 142 422</v>
          </cell>
          <cell r="B183" t="str">
            <v>S-VPF 300x300/ø160 - sání-výfuk přechod fasádní</v>
          </cell>
          <cell r="C183" t="str">
            <v>kus</v>
          </cell>
          <cell r="D183" t="str">
            <v>R 1-katalog tvarovek</v>
          </cell>
          <cell r="E183">
            <v>850</v>
          </cell>
        </row>
        <row r="184">
          <cell r="A184" t="str">
            <v>R 143 160</v>
          </cell>
          <cell r="B184" t="str">
            <v>PMI 280x405/ø160 - Přechod mřížka interierová</v>
          </cell>
          <cell r="C184" t="str">
            <v>kus</v>
          </cell>
          <cell r="D184" t="str">
            <v>R 1-katalog tvarovek</v>
          </cell>
          <cell r="E184">
            <v>600</v>
          </cell>
        </row>
        <row r="185">
          <cell r="A185" t="str">
            <v>R 143 200</v>
          </cell>
          <cell r="B185" t="str">
            <v>PMI 280x405/ø200 - Přechod mřížka interierová</v>
          </cell>
          <cell r="C185" t="str">
            <v>kus</v>
          </cell>
          <cell r="D185" t="str">
            <v>R 1-katalog tvarovek</v>
          </cell>
          <cell r="E185">
            <v>600</v>
          </cell>
        </row>
        <row r="186">
          <cell r="A186" t="str">
            <v>R 143 250</v>
          </cell>
          <cell r="B186" t="str">
            <v>PMI 280x405/ø250 - Přechod mřížka interierová</v>
          </cell>
          <cell r="C186" t="str">
            <v>kus</v>
          </cell>
          <cell r="D186" t="str">
            <v>R 1-katalog tvarovek</v>
          </cell>
          <cell r="E186">
            <v>600</v>
          </cell>
        </row>
        <row r="187">
          <cell r="A187" t="str">
            <v>R 143 516</v>
          </cell>
          <cell r="B187" t="str">
            <v>KMI 280x405/ø160 - Krabice mřížka interierová</v>
          </cell>
          <cell r="C187" t="str">
            <v>kus</v>
          </cell>
          <cell r="D187" t="str">
            <v>R 1-katalog tvarovek</v>
          </cell>
          <cell r="E187">
            <v>600</v>
          </cell>
        </row>
        <row r="188">
          <cell r="A188" t="str">
            <v>R 143 520</v>
          </cell>
          <cell r="B188" t="str">
            <v>KMI 280x405/ø200 - Krabice mřížka interierová</v>
          </cell>
          <cell r="C188" t="str">
            <v>kus</v>
          </cell>
          <cell r="D188" t="str">
            <v>R 1-katalog tvarovek</v>
          </cell>
          <cell r="E188">
            <v>600</v>
          </cell>
        </row>
        <row r="189">
          <cell r="A189" t="str">
            <v>R 143 525</v>
          </cell>
          <cell r="B189" t="str">
            <v>KMI 280x405/ø250 - Krabice mřížka interierová</v>
          </cell>
          <cell r="C189" t="str">
            <v>kus</v>
          </cell>
          <cell r="D189" t="str">
            <v>R 1-katalog tvarovek</v>
          </cell>
          <cell r="E189">
            <v>600</v>
          </cell>
        </row>
        <row r="190">
          <cell r="A190" t="str">
            <v>R 144 161</v>
          </cell>
          <cell r="B190" t="str">
            <v>CPK 375x375/ø160- Cirkulační přechod komora RKD</v>
          </cell>
          <cell r="C190" t="str">
            <v>kus</v>
          </cell>
          <cell r="D190" t="str">
            <v>R 1-katalog tvarovek</v>
          </cell>
          <cell r="E190">
            <v>730</v>
          </cell>
        </row>
        <row r="191">
          <cell r="A191" t="str">
            <v>R 144 162</v>
          </cell>
          <cell r="B191" t="str">
            <v>CPK 370x260/ø160- Cirkulační přechod komora RKD</v>
          </cell>
          <cell r="C191" t="str">
            <v>kus</v>
          </cell>
          <cell r="D191" t="str">
            <v>R 1-katalog tvarovek</v>
          </cell>
          <cell r="E191">
            <v>580</v>
          </cell>
        </row>
        <row r="192">
          <cell r="A192" t="str">
            <v>R 144 163</v>
          </cell>
          <cell r="B192" t="str">
            <v>CPK BN 375x375/ø160 - Cirkulační přechod komora RKD - boční napojení</v>
          </cell>
          <cell r="C192" t="str">
            <v>kus</v>
          </cell>
          <cell r="D192" t="str">
            <v>R 1-katalog tvarovek</v>
          </cell>
          <cell r="E192">
            <v>1120</v>
          </cell>
        </row>
        <row r="193">
          <cell r="A193" t="str">
            <v>R 144 201</v>
          </cell>
          <cell r="B193" t="str">
            <v>CPK 375x375/ø200- Cirkulační přechod komora RKD</v>
          </cell>
          <cell r="C193" t="str">
            <v>kus</v>
          </cell>
          <cell r="D193" t="str">
            <v>R 1-katalog tvarovek</v>
          </cell>
          <cell r="E193">
            <v>730</v>
          </cell>
        </row>
        <row r="194">
          <cell r="A194" t="str">
            <v>R 144 202</v>
          </cell>
          <cell r="B194" t="str">
            <v>CPK 370x260/ø200- Cirkulační přechod komora RKD</v>
          </cell>
          <cell r="C194" t="str">
            <v>kus</v>
          </cell>
          <cell r="D194" t="str">
            <v>R 1-katalog tvarovek</v>
          </cell>
          <cell r="E194">
            <v>580</v>
          </cell>
        </row>
        <row r="195">
          <cell r="A195" t="str">
            <v>R 144 203</v>
          </cell>
          <cell r="B195" t="str">
            <v>CPK BN 375x375/ø200 - Cirkulační přechod komora RKD - boční napojení</v>
          </cell>
          <cell r="C195" t="str">
            <v>kus</v>
          </cell>
          <cell r="D195" t="str">
            <v>R 1-katalog tvarovek</v>
          </cell>
          <cell r="E195">
            <v>1120</v>
          </cell>
        </row>
        <row r="196">
          <cell r="A196" t="str">
            <v>R 144 251</v>
          </cell>
          <cell r="B196" t="str">
            <v>CPK 375x375/ø250- Cirkulační přechod komora RKD</v>
          </cell>
          <cell r="C196" t="str">
            <v>kus</v>
          </cell>
          <cell r="D196" t="str">
            <v>R 1-katalog tvarovek</v>
          </cell>
          <cell r="E196">
            <v>730</v>
          </cell>
        </row>
        <row r="197">
          <cell r="A197" t="str">
            <v>R 144 252</v>
          </cell>
          <cell r="B197" t="str">
            <v>CPK 370x260/ø250- Cirkulační přechod komora RKD</v>
          </cell>
          <cell r="C197" t="str">
            <v>kus</v>
          </cell>
          <cell r="D197" t="str">
            <v>R 1-katalog tvarovek</v>
          </cell>
          <cell r="E197">
            <v>580</v>
          </cell>
        </row>
        <row r="198">
          <cell r="A198" t="str">
            <v>R 144 253</v>
          </cell>
          <cell r="B198" t="str">
            <v>CPK BN 375x375/ø250 - Cirkulační přechod komora RKD - boční napojení</v>
          </cell>
          <cell r="C198" t="str">
            <v>kus</v>
          </cell>
          <cell r="D198" t="str">
            <v>R 1-katalog tvarovek</v>
          </cell>
          <cell r="E198">
            <v>1120</v>
          </cell>
        </row>
        <row r="199">
          <cell r="A199" t="str">
            <v>R 144 420</v>
          </cell>
          <cell r="B199" t="str">
            <v>CPK 285x285/ø125- Cirkulační přechod komora RKD</v>
          </cell>
          <cell r="C199" t="str">
            <v>kus</v>
          </cell>
          <cell r="D199" t="str">
            <v>R 1-katalog tvarovek</v>
          </cell>
          <cell r="E199">
            <v>730</v>
          </cell>
        </row>
        <row r="200">
          <cell r="A200" t="str">
            <v>R 144 423</v>
          </cell>
          <cell r="B200" t="str">
            <v>CPK BN 285x285/125 - cirkulační přechod komora - boční napojení</v>
          </cell>
          <cell r="C200" t="str">
            <v>kus</v>
          </cell>
          <cell r="D200" t="str">
            <v>R 1-katalog tvarovek</v>
          </cell>
          <cell r="E200">
            <v>1120</v>
          </cell>
        </row>
        <row r="201">
          <cell r="A201" t="str">
            <v>R 144 460</v>
          </cell>
          <cell r="B201" t="str">
            <v>CPK 285x285/ø160- Cirkulační přechod komora RKD</v>
          </cell>
          <cell r="C201" t="str">
            <v>kus</v>
          </cell>
          <cell r="D201" t="str">
            <v>R 1-katalog tvarovek</v>
          </cell>
          <cell r="E201">
            <v>730</v>
          </cell>
        </row>
        <row r="202">
          <cell r="A202" t="str">
            <v>R 144 463</v>
          </cell>
          <cell r="B202" t="str">
            <v>CPK BN 285x285/160 - cirkulační přechod komora - boční napojení</v>
          </cell>
          <cell r="C202" t="str">
            <v>kus</v>
          </cell>
          <cell r="D202" t="str">
            <v>R 1-katalog tvarovek</v>
          </cell>
          <cell r="E202">
            <v>1120</v>
          </cell>
        </row>
        <row r="203">
          <cell r="A203" t="str">
            <v>R 145 100</v>
          </cell>
          <cell r="B203" t="str">
            <v>NG ø100 - nákružek sádrokartonový</v>
          </cell>
          <cell r="C203" t="str">
            <v>kus</v>
          </cell>
          <cell r="D203" t="str">
            <v>R 1-katalog tvarovek</v>
          </cell>
          <cell r="E203">
            <v>170</v>
          </cell>
        </row>
        <row r="204">
          <cell r="A204" t="str">
            <v>R 145 101</v>
          </cell>
          <cell r="B204" t="str">
            <v>NG-E ø100 - Nákružek sádrokartonový elipsa</v>
          </cell>
          <cell r="C204" t="str">
            <v>kus</v>
          </cell>
          <cell r="D204" t="str">
            <v>R 1-katalog tvarovek</v>
          </cell>
          <cell r="E204">
            <v>180</v>
          </cell>
        </row>
        <row r="205">
          <cell r="A205" t="str">
            <v>R 145 125</v>
          </cell>
          <cell r="B205" t="str">
            <v>NG ø125 - Nákružek sádrokartonový</v>
          </cell>
          <cell r="C205" t="str">
            <v>kus</v>
          </cell>
          <cell r="D205" t="str">
            <v>R 1-katalog tvarovek</v>
          </cell>
          <cell r="E205">
            <v>170</v>
          </cell>
        </row>
        <row r="206">
          <cell r="A206" t="str">
            <v>R 145 126</v>
          </cell>
          <cell r="B206" t="str">
            <v>NG-E ø125 - Nákružek sádrokartonový elipsa</v>
          </cell>
          <cell r="C206" t="str">
            <v>kus</v>
          </cell>
          <cell r="D206" t="str">
            <v>R 1-katalog tvarovek</v>
          </cell>
          <cell r="E206">
            <v>180</v>
          </cell>
        </row>
        <row r="207">
          <cell r="A207" t="str">
            <v>R 145 160</v>
          </cell>
          <cell r="B207" t="str">
            <v>NG ø160 - Nákružek sádrokartonový</v>
          </cell>
          <cell r="C207" t="str">
            <v>kus</v>
          </cell>
          <cell r="D207" t="str">
            <v>R 1-katalog tvarovek</v>
          </cell>
          <cell r="E207">
            <v>180</v>
          </cell>
        </row>
        <row r="208">
          <cell r="A208" t="str">
            <v>R 145 161</v>
          </cell>
          <cell r="B208" t="str">
            <v>NG-E ø160 - Nákružek sádrokartonový elipsa</v>
          </cell>
          <cell r="C208" t="str">
            <v>kus</v>
          </cell>
          <cell r="D208" t="str">
            <v>R 1-katalog tvarovek</v>
          </cell>
          <cell r="E208">
            <v>190</v>
          </cell>
        </row>
        <row r="209">
          <cell r="A209" t="str">
            <v>R 145 200</v>
          </cell>
          <cell r="B209" t="str">
            <v>NG ø200 - Nákružek sádrokartonový</v>
          </cell>
          <cell r="C209" t="str">
            <v>kus</v>
          </cell>
          <cell r="D209" t="str">
            <v>R 1-katalog tvarovek</v>
          </cell>
          <cell r="E209">
            <v>200</v>
          </cell>
        </row>
        <row r="210">
          <cell r="A210" t="str">
            <v>R 145 201</v>
          </cell>
          <cell r="B210" t="str">
            <v>NG-E ø200 - Nákružek sádrokartonový elipsa</v>
          </cell>
          <cell r="C210" t="str">
            <v>kus</v>
          </cell>
          <cell r="D210" t="str">
            <v>R 1-katalog tvarovek</v>
          </cell>
          <cell r="E210">
            <v>210</v>
          </cell>
        </row>
        <row r="211">
          <cell r="A211" t="str">
            <v>R 145 250</v>
          </cell>
          <cell r="B211" t="str">
            <v>NG ø250 - Nákružek sádrokartonový</v>
          </cell>
          <cell r="C211" t="str">
            <v>kus</v>
          </cell>
          <cell r="D211" t="str">
            <v>R 1-katalog tvarovek</v>
          </cell>
          <cell r="E211">
            <v>220</v>
          </cell>
        </row>
        <row r="212">
          <cell r="A212" t="str">
            <v>R 145 251</v>
          </cell>
          <cell r="B212" t="str">
            <v>NG-E ø250 - Nákružek sádrokartonový elipsa</v>
          </cell>
          <cell r="C212" t="str">
            <v>kus</v>
          </cell>
          <cell r="D212" t="str">
            <v>R 1-katalog tvarovek</v>
          </cell>
          <cell r="E212">
            <v>230</v>
          </cell>
        </row>
        <row r="213">
          <cell r="A213" t="str">
            <v>R 146 016</v>
          </cell>
          <cell r="B213" t="str">
            <v>PKJ 628x476/160 pravý - Přechod komora k RKJ</v>
          </cell>
          <cell r="C213" t="str">
            <v>kus</v>
          </cell>
          <cell r="D213" t="str">
            <v>R 1-katalog tvarovek</v>
          </cell>
          <cell r="E213">
            <v>2600</v>
          </cell>
        </row>
        <row r="214">
          <cell r="A214" t="str">
            <v>R 146 017</v>
          </cell>
          <cell r="B214" t="str">
            <v>PKJ 628x476/160 levý- Přechod komora k RKJ</v>
          </cell>
          <cell r="C214" t="str">
            <v>kus</v>
          </cell>
          <cell r="D214" t="str">
            <v>R 1-katalog tvarovek</v>
          </cell>
          <cell r="E214">
            <v>2600</v>
          </cell>
        </row>
        <row r="215">
          <cell r="A215" t="str">
            <v>R 146 020</v>
          </cell>
          <cell r="B215" t="str">
            <v>PKJ 628x476/200 pravý - Přechod komora k RKJ</v>
          </cell>
          <cell r="C215" t="str">
            <v>kus</v>
          </cell>
          <cell r="D215" t="str">
            <v>R 1-katalog tvarovek</v>
          </cell>
          <cell r="E215">
            <v>2600</v>
          </cell>
        </row>
        <row r="216">
          <cell r="A216" t="str">
            <v>R 146 021</v>
          </cell>
          <cell r="B216" t="str">
            <v>PKJ 628x476/200 levý - Přechod komora k RKJ</v>
          </cell>
          <cell r="C216" t="str">
            <v>kus</v>
          </cell>
          <cell r="D216" t="str">
            <v>R 1-katalog tvarovek</v>
          </cell>
          <cell r="E216">
            <v>2600</v>
          </cell>
        </row>
        <row r="217">
          <cell r="A217" t="str">
            <v>R 146 025</v>
          </cell>
          <cell r="B217" t="str">
            <v>PKJ 628x476/250 pravý - Přechod komora k RKJ</v>
          </cell>
          <cell r="C217" t="str">
            <v>kus</v>
          </cell>
          <cell r="D217" t="str">
            <v>R 1-katalog tvarovek</v>
          </cell>
          <cell r="E217">
            <v>2600</v>
          </cell>
        </row>
        <row r="218">
          <cell r="A218" t="str">
            <v>R 146 026</v>
          </cell>
          <cell r="B218" t="str">
            <v>PKJ 628x476/250 levý - Přechod komora k RKJ</v>
          </cell>
          <cell r="C218" t="str">
            <v>kus</v>
          </cell>
          <cell r="D218" t="str">
            <v>R 1-katalog tvarovek</v>
          </cell>
          <cell r="E218">
            <v>2600</v>
          </cell>
        </row>
        <row r="219">
          <cell r="A219" t="str">
            <v>R 146 046</v>
          </cell>
          <cell r="B219" t="str">
            <v>PKJ 500x400/160 - Přechod komora RKJ</v>
          </cell>
          <cell r="C219" t="str">
            <v>kus</v>
          </cell>
          <cell r="D219" t="str">
            <v>R 1-katalog tvarovek</v>
          </cell>
          <cell r="E219">
            <v>2530</v>
          </cell>
        </row>
        <row r="220">
          <cell r="A220" t="str">
            <v>R 146 426</v>
          </cell>
          <cell r="B220" t="str">
            <v>PKJ 340x400/125 - Přechod komora k RKJ</v>
          </cell>
          <cell r="C220" t="str">
            <v xml:space="preserve">kus </v>
          </cell>
          <cell r="D220" t="str">
            <v>R 1-katalog tvarovek</v>
          </cell>
          <cell r="E220">
            <v>2530</v>
          </cell>
        </row>
        <row r="221">
          <cell r="A221" t="str">
            <v>R 146 446</v>
          </cell>
          <cell r="B221" t="str">
            <v>PKJ 340x400/160 - Přechod komora k RKJ</v>
          </cell>
          <cell r="C221" t="str">
            <v>kus</v>
          </cell>
          <cell r="D221" t="str">
            <v>R 1-katalog tvarovek</v>
          </cell>
          <cell r="E221">
            <v>2530</v>
          </cell>
        </row>
        <row r="222">
          <cell r="A222" t="str">
            <v>R 146 516</v>
          </cell>
          <cell r="B222" t="str">
            <v>PKJ 420x476/160 - Přechod komora k RKJ</v>
          </cell>
          <cell r="C222" t="str">
            <v>kus</v>
          </cell>
          <cell r="D222" t="str">
            <v>R 1-katalog tvarovek</v>
          </cell>
          <cell r="E222">
            <v>2530</v>
          </cell>
        </row>
        <row r="223">
          <cell r="A223" t="str">
            <v>R 146 520</v>
          </cell>
          <cell r="B223" t="str">
            <v>PKJ 420x476/200 - Přechod komora k RKJ</v>
          </cell>
          <cell r="C223" t="str">
            <v>kus</v>
          </cell>
          <cell r="D223" t="str">
            <v>R 1-katalog tvarovek</v>
          </cell>
          <cell r="E223">
            <v>2530</v>
          </cell>
        </row>
        <row r="224">
          <cell r="A224" t="str">
            <v>R 146 525</v>
          </cell>
          <cell r="B224" t="str">
            <v>PKJ 420x476/250 - Přechod komora k RKJ</v>
          </cell>
          <cell r="C224" t="str">
            <v>kus</v>
          </cell>
          <cell r="D224" t="str">
            <v>R 1-katalog tvarovek</v>
          </cell>
          <cell r="E224">
            <v>2530</v>
          </cell>
        </row>
        <row r="225">
          <cell r="A225" t="str">
            <v>R 150 010</v>
          </cell>
          <cell r="B225" t="str">
            <v xml:space="preserve">TKR 250/250/250 P - T s klapkami a servopoh. pro zem.reg. </v>
          </cell>
          <cell r="C225" t="str">
            <v>kus</v>
          </cell>
          <cell r="D225" t="str">
            <v>R 1-katalog tvarovek</v>
          </cell>
          <cell r="E225">
            <v>3730</v>
          </cell>
        </row>
        <row r="226">
          <cell r="A226" t="str">
            <v>R 150 016</v>
          </cell>
          <cell r="B226" t="str">
            <v xml:space="preserve">TKR 160/160/160 P - T s klapkami a servopoh. pro zem.reg. </v>
          </cell>
          <cell r="C226" t="str">
            <v>kus</v>
          </cell>
          <cell r="D226" t="str">
            <v>R 1-katalog tvarovek</v>
          </cell>
          <cell r="E226">
            <v>3670</v>
          </cell>
        </row>
        <row r="227">
          <cell r="A227" t="str">
            <v>R 150 020</v>
          </cell>
          <cell r="B227" t="str">
            <v xml:space="preserve">TKR 250/250/250 L - T s klapkami a servopoh. pro zem.reg. </v>
          </cell>
          <cell r="C227" t="str">
            <v>kus</v>
          </cell>
          <cell r="D227" t="str">
            <v>R 1-katalog tvarovek</v>
          </cell>
          <cell r="E227">
            <v>3730</v>
          </cell>
        </row>
        <row r="228">
          <cell r="A228" t="str">
            <v>R 150 026</v>
          </cell>
          <cell r="B228" t="str">
            <v xml:space="preserve">TKR 160/160/160 L - T s klapkami a servopoh. pro zem.reg. </v>
          </cell>
          <cell r="C228" t="str">
            <v>kus</v>
          </cell>
          <cell r="D228" t="str">
            <v>R 1-katalog tvarovek</v>
          </cell>
          <cell r="E228">
            <v>3670</v>
          </cell>
        </row>
        <row r="229">
          <cell r="A229" t="str">
            <v>R 150 030</v>
          </cell>
          <cell r="B229" t="str">
            <v xml:space="preserve">TKR 250/250/250 Protilehla - T s klapkami a servopoh. pro zem.reg. </v>
          </cell>
          <cell r="C229" t="str">
            <v>kus</v>
          </cell>
          <cell r="D229" t="str">
            <v>R 1-katalog tvarovek</v>
          </cell>
          <cell r="E229">
            <v>3730</v>
          </cell>
        </row>
        <row r="230">
          <cell r="A230" t="str">
            <v>R 150 036</v>
          </cell>
          <cell r="B230" t="str">
            <v xml:space="preserve">TKR 160/160/160 Protilehla - T s klapkami a servopoh. pro zem.reg. </v>
          </cell>
          <cell r="C230" t="str">
            <v>kus</v>
          </cell>
          <cell r="D230" t="str">
            <v>R 1-katalog tvarovek</v>
          </cell>
          <cell r="E230">
            <v>3670</v>
          </cell>
        </row>
        <row r="231">
          <cell r="A231" t="str">
            <v>R 150 050</v>
          </cell>
          <cell r="B231" t="str">
            <v>KKR 250 P - křížový kus pro ZVT-C - pravý</v>
          </cell>
          <cell r="C231" t="str">
            <v>kus</v>
          </cell>
          <cell r="D231" t="str">
            <v>R 1-katalog tvarovek</v>
          </cell>
          <cell r="E231">
            <v>8750</v>
          </cell>
        </row>
        <row r="232">
          <cell r="A232" t="str">
            <v>R 150 051</v>
          </cell>
          <cell r="B232" t="str">
            <v>KKR 250 L - křížový kus pro ZVT-C - levý</v>
          </cell>
          <cell r="C232" t="str">
            <v>kus</v>
          </cell>
          <cell r="D232" t="str">
            <v>R 1-katalog tvarovek</v>
          </cell>
          <cell r="E232">
            <v>8750</v>
          </cell>
        </row>
        <row r="233">
          <cell r="A233" t="str">
            <v>R 150 060</v>
          </cell>
          <cell r="B233" t="str">
            <v>KKR 200 P - křížový kus pro ZVT-C - pravý</v>
          </cell>
          <cell r="C233" t="str">
            <v>kus</v>
          </cell>
          <cell r="D233" t="str">
            <v>R 1-katalog tvarovek</v>
          </cell>
          <cell r="E233">
            <v>8600</v>
          </cell>
        </row>
        <row r="234">
          <cell r="A234" t="str">
            <v>R 150 061</v>
          </cell>
          <cell r="B234" t="str">
            <v>KKR 200 L - křížový kus pro ZVT-C - levý</v>
          </cell>
          <cell r="C234" t="str">
            <v>kus</v>
          </cell>
          <cell r="D234" t="str">
            <v>R 1-katalog tvarovek</v>
          </cell>
          <cell r="E234">
            <v>8600</v>
          </cell>
        </row>
        <row r="235">
          <cell r="A235" t="str">
            <v>R 151 005</v>
          </cell>
          <cell r="B235" t="str">
            <v xml:space="preserve">Klapka škrtící KEL 160 LM230 servopohon </v>
          </cell>
          <cell r="C235" t="str">
            <v>kus</v>
          </cell>
          <cell r="D235" t="str">
            <v>R 1-katalog tvarovek</v>
          </cell>
          <cell r="E235">
            <v>2830</v>
          </cell>
        </row>
        <row r="236">
          <cell r="A236" t="str">
            <v>R 151 010</v>
          </cell>
          <cell r="B236" t="str">
            <v xml:space="preserve">Klapka škrtící KEL 200 LM230 servopohon </v>
          </cell>
          <cell r="C236" t="str">
            <v>kus</v>
          </cell>
          <cell r="D236" t="str">
            <v>R 1-katalog tvarovek</v>
          </cell>
          <cell r="E236">
            <v>2910</v>
          </cell>
        </row>
        <row r="237">
          <cell r="A237" t="str">
            <v>R 151 020</v>
          </cell>
          <cell r="B237" t="str">
            <v>Klapka škrtící KEL 250 LM230 servopohon</v>
          </cell>
          <cell r="C237" t="str">
            <v>kus</v>
          </cell>
          <cell r="D237" t="str">
            <v>R 1-katalog tvarovek</v>
          </cell>
          <cell r="E237">
            <v>2995</v>
          </cell>
        </row>
        <row r="238">
          <cell r="A238" t="str">
            <v>R 151 025</v>
          </cell>
          <cell r="B238" t="str">
            <v xml:space="preserve">Klapka škrtící KEL 160 LF230 servopohon </v>
          </cell>
          <cell r="C238" t="str">
            <v>kus</v>
          </cell>
          <cell r="D238" t="str">
            <v>R 1-katalog tvarovek</v>
          </cell>
          <cell r="E238">
            <v>4010</v>
          </cell>
        </row>
        <row r="239">
          <cell r="A239" t="str">
            <v>R 151 030</v>
          </cell>
          <cell r="B239" t="str">
            <v xml:space="preserve">Klapka škrtící KEL 200 LF230 servopohon </v>
          </cell>
          <cell r="C239" t="str">
            <v>kus</v>
          </cell>
          <cell r="D239" t="str">
            <v>R 1-katalog tvarovek</v>
          </cell>
          <cell r="E239">
            <v>4070</v>
          </cell>
        </row>
        <row r="240">
          <cell r="A240" t="str">
            <v>R 151 035</v>
          </cell>
          <cell r="B240" t="str">
            <v>Klapka škrtící KEL 250 LF230 servopohon</v>
          </cell>
          <cell r="C240" t="str">
            <v>kus</v>
          </cell>
          <cell r="D240" t="str">
            <v>R 1-katalog tvarovek</v>
          </cell>
          <cell r="E240">
            <v>4150</v>
          </cell>
        </row>
        <row r="241">
          <cell r="A241" t="str">
            <v>R 151 405</v>
          </cell>
          <cell r="B241" t="str">
            <v>Klapka škrtící KEL 125 LM230 servopohon</v>
          </cell>
          <cell r="C241" t="str">
            <v>kus</v>
          </cell>
          <cell r="D241" t="str">
            <v>R 1-katalog tvarovek</v>
          </cell>
          <cell r="E241">
            <v>2790</v>
          </cell>
        </row>
        <row r="242">
          <cell r="A242" t="str">
            <v>R 152 160</v>
          </cell>
          <cell r="B242" t="str">
            <v>TKN 160 - Tkus náběhový</v>
          </cell>
          <cell r="C242" t="str">
            <v>kus</v>
          </cell>
          <cell r="D242" t="str">
            <v>R 1-katalog tvarovek</v>
          </cell>
          <cell r="E242">
            <v>2300</v>
          </cell>
        </row>
        <row r="243">
          <cell r="A243" t="str">
            <v>R 152 200</v>
          </cell>
          <cell r="B243" t="str">
            <v>TKN 200 - Tkus náběhový</v>
          </cell>
          <cell r="C243" t="str">
            <v>kus</v>
          </cell>
          <cell r="D243" t="str">
            <v>R 1-katalog tvarovek</v>
          </cell>
          <cell r="E243">
            <v>2400</v>
          </cell>
        </row>
        <row r="244">
          <cell r="A244" t="str">
            <v>R 152 250</v>
          </cell>
          <cell r="B244" t="str">
            <v>TKN 250 - Tkus náběhový</v>
          </cell>
          <cell r="C244" t="str">
            <v>kus</v>
          </cell>
          <cell r="D244" t="str">
            <v>R 1-katalog tvarovek</v>
          </cell>
          <cell r="E244">
            <v>2430</v>
          </cell>
        </row>
        <row r="245">
          <cell r="A245" t="str">
            <v>R 153 001</v>
          </cell>
          <cell r="B245" t="str">
            <v>SVA 100 - spojka vnitřní ø100mm</v>
          </cell>
          <cell r="C245" t="str">
            <v>kus</v>
          </cell>
          <cell r="D245" t="str">
            <v>R 1-katalog tvarovek</v>
          </cell>
          <cell r="E245">
            <v>70</v>
          </cell>
        </row>
        <row r="246">
          <cell r="A246" t="str">
            <v>R 153 002</v>
          </cell>
          <cell r="B246" t="str">
            <v>SVA 125 - spojka vnitřní ø125mm</v>
          </cell>
          <cell r="C246" t="str">
            <v>kus</v>
          </cell>
          <cell r="D246" t="str">
            <v>R 1-katalog tvarovek</v>
          </cell>
          <cell r="E246">
            <v>70</v>
          </cell>
        </row>
        <row r="247">
          <cell r="A247" t="str">
            <v>R 153 003</v>
          </cell>
          <cell r="B247" t="str">
            <v>SVA 160 - spojka vnitřní ø160mm</v>
          </cell>
          <cell r="C247" t="str">
            <v>kus</v>
          </cell>
          <cell r="D247" t="str">
            <v>R 1-katalog tvarovek</v>
          </cell>
          <cell r="E247">
            <v>75</v>
          </cell>
        </row>
        <row r="248">
          <cell r="A248" t="str">
            <v>R 153 004</v>
          </cell>
          <cell r="B248" t="str">
            <v>SVA 200 - spojka vnitřní ø200mm</v>
          </cell>
          <cell r="C248" t="str">
            <v>kus</v>
          </cell>
          <cell r="D248" t="str">
            <v>R 1-katalog tvarovek</v>
          </cell>
          <cell r="E248">
            <v>80</v>
          </cell>
        </row>
        <row r="249">
          <cell r="A249" t="str">
            <v>R 153 005</v>
          </cell>
          <cell r="B249" t="str">
            <v>SVA 250 - spojka vnitřní ø250mm</v>
          </cell>
          <cell r="C249" t="str">
            <v>kus</v>
          </cell>
          <cell r="D249" t="str">
            <v>R 1-katalog tvarovek</v>
          </cell>
          <cell r="E249">
            <v>125</v>
          </cell>
        </row>
        <row r="250">
          <cell r="A250" t="str">
            <v>R 160 010</v>
          </cell>
          <cell r="B250" t="str">
            <v xml:space="preserve">PMR 4"-10" 250x97 mosaz- Podlahová mřížka s regulací </v>
          </cell>
          <cell r="C250" t="str">
            <v>kus</v>
          </cell>
          <cell r="D250" t="str">
            <v>R 1-katalog tvarovek</v>
          </cell>
          <cell r="E250">
            <v>850</v>
          </cell>
        </row>
        <row r="251">
          <cell r="A251" t="str">
            <v>R 160 011</v>
          </cell>
          <cell r="B251" t="str">
            <v xml:space="preserve">PMR 4"-10" 250x97 chrom - Podlahová mřížka s regulací </v>
          </cell>
          <cell r="C251" t="str">
            <v>kus</v>
          </cell>
          <cell r="D251" t="str">
            <v>R 1-katalog tvarovek</v>
          </cell>
          <cell r="E251">
            <v>1200</v>
          </cell>
        </row>
        <row r="252">
          <cell r="A252" t="str">
            <v>R 161 010</v>
          </cell>
          <cell r="B252" t="str">
            <v>SMD 280x405 S bor- Stěnová mřížka dřevěná  borovice - lak</v>
          </cell>
          <cell r="C252" t="str">
            <v>kus</v>
          </cell>
          <cell r="D252" t="str">
            <v>R 1-katalog tvarovek</v>
          </cell>
          <cell r="E252">
            <v>850</v>
          </cell>
        </row>
        <row r="253">
          <cell r="A253" t="str">
            <v>R 161 015</v>
          </cell>
          <cell r="B253" t="str">
            <v>SMD 280x405 V bor- Stěnová mřížka dřevěná  borovice - lak</v>
          </cell>
          <cell r="C253" t="str">
            <v>kus</v>
          </cell>
          <cell r="D253" t="str">
            <v>R 1-katalog tvarovek</v>
          </cell>
          <cell r="E253">
            <v>850</v>
          </cell>
        </row>
        <row r="254">
          <cell r="A254" t="str">
            <v>R 161 020</v>
          </cell>
          <cell r="B254" t="str">
            <v>SMD 280x405 S buk- Stěnová mřížka dřevěná buk - lak</v>
          </cell>
          <cell r="C254" t="str">
            <v>kus</v>
          </cell>
          <cell r="D254" t="str">
            <v>R 1-katalog tvarovek</v>
          </cell>
          <cell r="E254">
            <v>890</v>
          </cell>
        </row>
        <row r="255">
          <cell r="A255" t="str">
            <v>R 161 025</v>
          </cell>
          <cell r="B255" t="str">
            <v>SMD 280x405 V buk- Stěnová mřížka dřevěná buk - lak</v>
          </cell>
          <cell r="C255" t="str">
            <v>kus</v>
          </cell>
          <cell r="D255" t="str">
            <v>R 1-katalog tvarovek</v>
          </cell>
          <cell r="E255">
            <v>890</v>
          </cell>
        </row>
        <row r="256">
          <cell r="A256" t="str">
            <v>R 161 040</v>
          </cell>
          <cell r="B256" t="str">
            <v>SMD 280x405 S buk bez úpravy- Stěnová mřížka dřevěná buk bez povrchové úpravy</v>
          </cell>
          <cell r="C256" t="str">
            <v>kus</v>
          </cell>
          <cell r="D256" t="str">
            <v>R 1-katalog tvarovek</v>
          </cell>
          <cell r="E256">
            <v>860</v>
          </cell>
        </row>
        <row r="257">
          <cell r="A257" t="str">
            <v>R 161 045</v>
          </cell>
          <cell r="B257" t="str">
            <v>SMD 280x405 V buk bez úpravy- Stěnová mřížka dřevěná buk bez povrchové úpravy</v>
          </cell>
          <cell r="C257" t="str">
            <v>kus</v>
          </cell>
          <cell r="D257" t="str">
            <v>R 1-katalog tvarovek</v>
          </cell>
          <cell r="E257">
            <v>860</v>
          </cell>
        </row>
        <row r="258">
          <cell r="A258" t="str">
            <v>R 162 015</v>
          </cell>
          <cell r="B258" t="str">
            <v>PZ 343x343 Al - protidešťová žaluzie elox hliník</v>
          </cell>
          <cell r="C258" t="str">
            <v>kus</v>
          </cell>
          <cell r="D258" t="str">
            <v>R 1-katalog tvarovek</v>
          </cell>
          <cell r="E258">
            <v>1230</v>
          </cell>
        </row>
        <row r="259">
          <cell r="A259" t="str">
            <v>R 162 016</v>
          </cell>
          <cell r="B259" t="str">
            <v xml:space="preserve">PZ 595x455 Al V - protidešťová žaluzie pro SPF ZVT-C </v>
          </cell>
          <cell r="C259" t="str">
            <v>kus</v>
          </cell>
          <cell r="D259" t="str">
            <v>R 1-katalog tvarovek</v>
          </cell>
          <cell r="E259">
            <v>3440</v>
          </cell>
        </row>
        <row r="260">
          <cell r="A260" t="str">
            <v>R 162 017</v>
          </cell>
          <cell r="B260" t="str">
            <v xml:space="preserve">PZ 455x595 Al S - protidešťová žaluzie pro SPF ZVT-C </v>
          </cell>
          <cell r="C260" t="str">
            <v>kus</v>
          </cell>
          <cell r="D260" t="str">
            <v>R 1-katalog tvarovek</v>
          </cell>
          <cell r="E260">
            <v>3650</v>
          </cell>
        </row>
        <row r="261">
          <cell r="A261" t="str">
            <v>R 162 025</v>
          </cell>
          <cell r="B261" t="str">
            <v>PZ 343x343 Al - protidešťová žaluzie hliník - bílý komax 0100</v>
          </cell>
          <cell r="C261" t="str">
            <v>kus</v>
          </cell>
          <cell r="D261" t="str">
            <v>R 1-katalog tvarovek</v>
          </cell>
          <cell r="E261">
            <v>1530</v>
          </cell>
        </row>
        <row r="262">
          <cell r="A262" t="str">
            <v>R 162 026</v>
          </cell>
          <cell r="B262" t="str">
            <v>PZ 595x455 Al V - protidešťová žaluzie pro SPF ZVT-C - bílá</v>
          </cell>
          <cell r="C262" t="str">
            <v>kus</v>
          </cell>
          <cell r="D262" t="str">
            <v>R 1-katalog tvarovek</v>
          </cell>
          <cell r="E262">
            <v>4630</v>
          </cell>
        </row>
        <row r="263">
          <cell r="A263" t="str">
            <v>R 162 027</v>
          </cell>
          <cell r="B263" t="str">
            <v>PZ 455x595 Al S - protidešťová žaluzie pro SPF ZVT-C - bílá</v>
          </cell>
          <cell r="C263" t="str">
            <v>kus</v>
          </cell>
          <cell r="D263" t="str">
            <v>R 1-katalog tvarovek</v>
          </cell>
          <cell r="E263">
            <v>4920</v>
          </cell>
        </row>
        <row r="264">
          <cell r="A264" t="str">
            <v>R 162 035</v>
          </cell>
          <cell r="B264" t="str">
            <v>PZ 343x343 Al - protidešťová žaluzie hliník- hnědý komax 8016</v>
          </cell>
          <cell r="C264" t="str">
            <v>kus</v>
          </cell>
          <cell r="D264" t="str">
            <v>R 1-katalog tvarovek</v>
          </cell>
          <cell r="E264">
            <v>1530</v>
          </cell>
        </row>
        <row r="265">
          <cell r="A265" t="str">
            <v>R 162 036</v>
          </cell>
          <cell r="B265" t="str">
            <v>PZ 595x455 Al V - protidešťová žaluzie pro SPF ZVT-C - hnědá</v>
          </cell>
          <cell r="C265" t="str">
            <v>kus</v>
          </cell>
          <cell r="D265" t="str">
            <v>R 1-katalog tvarovek</v>
          </cell>
          <cell r="E265">
            <v>4630</v>
          </cell>
        </row>
        <row r="266">
          <cell r="A266" t="str">
            <v>R 162 037</v>
          </cell>
          <cell r="B266" t="str">
            <v>PZ 455x595 Al S - protidešťová žaluzie pro SPF ZVT-C - hnědá</v>
          </cell>
          <cell r="C266" t="str">
            <v>kus</v>
          </cell>
          <cell r="D266" t="str">
            <v>R 1-katalog tvarovek</v>
          </cell>
          <cell r="E266">
            <v>4920</v>
          </cell>
        </row>
        <row r="267">
          <cell r="A267" t="str">
            <v>R 162 415</v>
          </cell>
          <cell r="B267" t="str">
            <v>PZ 300x300 Al - protidešťová žaluzie - Al elox</v>
          </cell>
          <cell r="C267" t="str">
            <v>kus</v>
          </cell>
          <cell r="D267" t="str">
            <v>R 1-katalog tvarovek</v>
          </cell>
          <cell r="E267">
            <v>1480</v>
          </cell>
        </row>
        <row r="268">
          <cell r="A268" t="str">
            <v>R 162 425</v>
          </cell>
          <cell r="B268" t="str">
            <v>PZ 300x300 Al - protidešťová žaluzie - bílá</v>
          </cell>
          <cell r="C268" t="str">
            <v>kus</v>
          </cell>
          <cell r="D268" t="str">
            <v>R 1-katalog tvarovek</v>
          </cell>
          <cell r="E268">
            <v>2230</v>
          </cell>
        </row>
        <row r="269">
          <cell r="A269" t="str">
            <v>R 162 435</v>
          </cell>
          <cell r="B269" t="str">
            <v>PZ 300x300 Al - protidešťová žaluzie - hnědá</v>
          </cell>
          <cell r="C269" t="str">
            <v xml:space="preserve">kus </v>
          </cell>
          <cell r="D269" t="str">
            <v>R 1-katalog tvarovek</v>
          </cell>
          <cell r="E269">
            <v>2230</v>
          </cell>
        </row>
        <row r="270">
          <cell r="A270" t="str">
            <v>R 163 405</v>
          </cell>
          <cell r="B270" t="str">
            <v>DA 100 - dýza pro přívod vzduchu</v>
          </cell>
          <cell r="C270" t="str">
            <v>kus</v>
          </cell>
          <cell r="D270" t="str">
            <v>R 1-katalog tvarovek</v>
          </cell>
          <cell r="E270">
            <v>930</v>
          </cell>
        </row>
        <row r="271">
          <cell r="A271" t="str">
            <v>R 211 025</v>
          </cell>
          <cell r="B271" t="str">
            <v>ohebné hadice se zvuk. izolací Sonoflex MI Ø 102</v>
          </cell>
          <cell r="C271" t="str">
            <v>metr</v>
          </cell>
          <cell r="D271" t="str">
            <v>R211-potrubí SONO</v>
          </cell>
          <cell r="E271">
            <v>136</v>
          </cell>
        </row>
        <row r="272">
          <cell r="A272" t="str">
            <v>R 211 026</v>
          </cell>
          <cell r="B272" t="str">
            <v>ohebné hadice se zvuk. izolací Sonoflex MI Ø 127</v>
          </cell>
          <cell r="C272" t="str">
            <v>metr</v>
          </cell>
          <cell r="D272" t="str">
            <v>R211-potrubí SONO</v>
          </cell>
          <cell r="E272">
            <v>155</v>
          </cell>
        </row>
        <row r="273">
          <cell r="A273" t="str">
            <v>R 211 028</v>
          </cell>
          <cell r="B273" t="str">
            <v>ohebné hadice se zvuk. izolací Sonoflex MI Ø 160</v>
          </cell>
          <cell r="C273" t="str">
            <v>metr</v>
          </cell>
          <cell r="D273" t="str">
            <v>R211-potrubí SONO</v>
          </cell>
          <cell r="E273">
            <v>189</v>
          </cell>
        </row>
        <row r="274">
          <cell r="A274" t="str">
            <v>R 211 030</v>
          </cell>
          <cell r="B274" t="str">
            <v>ohebné hadice se zvuk. izolací Sonoflex MI Ø 203</v>
          </cell>
          <cell r="C274" t="str">
            <v>metr</v>
          </cell>
          <cell r="D274" t="str">
            <v>R211-potrubí SONO</v>
          </cell>
          <cell r="E274">
            <v>224</v>
          </cell>
        </row>
        <row r="275">
          <cell r="A275" t="str">
            <v>R 211 032</v>
          </cell>
          <cell r="B275" t="str">
            <v>ohebné hadice se zvuk. izolací Sonoflex MI Ø 254</v>
          </cell>
          <cell r="C275" t="str">
            <v>metr</v>
          </cell>
          <cell r="D275" t="str">
            <v>R211-potrubí SONO</v>
          </cell>
          <cell r="E275">
            <v>269</v>
          </cell>
        </row>
        <row r="276">
          <cell r="A276" t="str">
            <v>R 212 022</v>
          </cell>
          <cell r="B276" t="str">
            <v>ohebné hadice Aluflex Ø 102  MI</v>
          </cell>
          <cell r="C276" t="str">
            <v>metr</v>
          </cell>
          <cell r="D276" t="str">
            <v>R212-potrubí ALU</v>
          </cell>
          <cell r="E276">
            <v>31</v>
          </cell>
        </row>
        <row r="277">
          <cell r="A277" t="str">
            <v>R 212 023</v>
          </cell>
          <cell r="B277" t="str">
            <v>ohebné hadice Aluflex Ø 127  MI</v>
          </cell>
          <cell r="C277" t="str">
            <v>metr</v>
          </cell>
          <cell r="D277" t="str">
            <v>R212-potrubí ALU</v>
          </cell>
          <cell r="E277">
            <v>37</v>
          </cell>
        </row>
        <row r="278">
          <cell r="A278" t="str">
            <v>R 212 025</v>
          </cell>
          <cell r="B278" t="str">
            <v>ohebné hadice Aluflex Ø 160  MI</v>
          </cell>
          <cell r="C278" t="str">
            <v>metr</v>
          </cell>
          <cell r="D278" t="str">
            <v>R212-potrubí ALU</v>
          </cell>
          <cell r="E278">
            <v>48</v>
          </cell>
        </row>
        <row r="279">
          <cell r="A279" t="str">
            <v>R 212 027</v>
          </cell>
          <cell r="B279" t="str">
            <v>ohebné hadice Aluflex Ø 203  MI</v>
          </cell>
          <cell r="C279" t="str">
            <v>metr</v>
          </cell>
          <cell r="D279" t="str">
            <v>R212-potrubí ALU</v>
          </cell>
          <cell r="E279">
            <v>63</v>
          </cell>
        </row>
        <row r="280">
          <cell r="A280" t="str">
            <v>R 212 029</v>
          </cell>
          <cell r="B280" t="str">
            <v>ohebné hadice Aluflex Ø 254  MI</v>
          </cell>
          <cell r="C280" t="str">
            <v>metr</v>
          </cell>
          <cell r="D280" t="str">
            <v>R212-potrubí ALU</v>
          </cell>
          <cell r="E280">
            <v>83</v>
          </cell>
        </row>
        <row r="281">
          <cell r="A281" t="str">
            <v>R 216 022</v>
          </cell>
          <cell r="B281" t="str">
            <v>ohebné hadice s tepl. izolací Thermoflex MI Ø 102</v>
          </cell>
          <cell r="C281" t="str">
            <v>metr</v>
          </cell>
          <cell r="D281" t="str">
            <v>R216-Thermo</v>
          </cell>
          <cell r="E281">
            <v>104</v>
          </cell>
        </row>
        <row r="282">
          <cell r="A282" t="str">
            <v>R 216 023</v>
          </cell>
          <cell r="B282" t="str">
            <v>ohebné hadice s tepl. izolací Thermoflex MI Ø 127</v>
          </cell>
          <cell r="C282" t="str">
            <v>metr</v>
          </cell>
          <cell r="D282" t="str">
            <v>R216-Thermo</v>
          </cell>
          <cell r="E282">
            <v>115</v>
          </cell>
        </row>
        <row r="283">
          <cell r="A283" t="str">
            <v>R 216 025</v>
          </cell>
          <cell r="B283" t="str">
            <v>ohebné hadice s tepl. izolací Thermoflex MI Ø 160</v>
          </cell>
          <cell r="C283" t="str">
            <v>metr</v>
          </cell>
          <cell r="D283" t="str">
            <v>R216-Thermo</v>
          </cell>
          <cell r="E283">
            <v>140</v>
          </cell>
        </row>
        <row r="284">
          <cell r="A284" t="str">
            <v>R 216 027</v>
          </cell>
          <cell r="B284" t="str">
            <v>ohebné hadice s tepl. izolací Thermoflex MI Ø 203</v>
          </cell>
          <cell r="C284" t="str">
            <v>metr</v>
          </cell>
          <cell r="D284" t="str">
            <v>R216-Thermo</v>
          </cell>
          <cell r="E284">
            <v>163</v>
          </cell>
        </row>
        <row r="285">
          <cell r="A285" t="str">
            <v>R 216 029</v>
          </cell>
          <cell r="B285" t="str">
            <v>ohebné hadice s tepl. izolací Thermoflex MI Ø 254</v>
          </cell>
          <cell r="C285" t="str">
            <v>metr</v>
          </cell>
          <cell r="D285" t="str">
            <v>R216-Thermo</v>
          </cell>
          <cell r="E285">
            <v>212</v>
          </cell>
        </row>
        <row r="286">
          <cell r="A286" t="str">
            <v>R 217 005</v>
          </cell>
          <cell r="B286" t="str">
            <v>Tlumič hluku MAA 160</v>
          </cell>
          <cell r="C286" t="str">
            <v>kus</v>
          </cell>
          <cell r="D286" t="str">
            <v>R217-tlumiče hluku</v>
          </cell>
          <cell r="E286">
            <v>2350</v>
          </cell>
        </row>
        <row r="287">
          <cell r="A287" t="str">
            <v>R 217 009</v>
          </cell>
          <cell r="B287" t="str">
            <v>Tlumič hluku MAA 250</v>
          </cell>
          <cell r="C287" t="str">
            <v>kus</v>
          </cell>
          <cell r="D287" t="str">
            <v>R217-tlumiče hluku</v>
          </cell>
          <cell r="E287">
            <v>3320</v>
          </cell>
        </row>
        <row r="288">
          <cell r="A288" t="str">
            <v>R 220 002</v>
          </cell>
          <cell r="B288" t="str">
            <v>OS koleno Ø 100/90</v>
          </cell>
          <cell r="C288" t="str">
            <v>kus</v>
          </cell>
          <cell r="D288" t="str">
            <v>R22-tvarovky</v>
          </cell>
          <cell r="E288">
            <v>270</v>
          </cell>
        </row>
        <row r="289">
          <cell r="A289" t="str">
            <v>R 220 003</v>
          </cell>
          <cell r="B289" t="str">
            <v>OS koleno Ø 125/90</v>
          </cell>
          <cell r="C289" t="str">
            <v>kus</v>
          </cell>
          <cell r="D289" t="str">
            <v>R22-tvarovky</v>
          </cell>
          <cell r="E289">
            <v>295</v>
          </cell>
        </row>
        <row r="290">
          <cell r="A290" t="str">
            <v>R 220 005</v>
          </cell>
          <cell r="B290" t="str">
            <v>OS koleno Ø 160/90</v>
          </cell>
          <cell r="C290" t="str">
            <v>kus</v>
          </cell>
          <cell r="D290" t="str">
            <v>R22-tvarovky</v>
          </cell>
          <cell r="E290">
            <v>350</v>
          </cell>
        </row>
        <row r="291">
          <cell r="A291" t="str">
            <v>R 220 007</v>
          </cell>
          <cell r="B291" t="str">
            <v>OS koleno Ø 200/90</v>
          </cell>
          <cell r="C291" t="str">
            <v>kus</v>
          </cell>
          <cell r="D291" t="str">
            <v>R22-tvarovky</v>
          </cell>
          <cell r="E291">
            <v>430</v>
          </cell>
        </row>
        <row r="292">
          <cell r="A292" t="str">
            <v>R 220 009</v>
          </cell>
          <cell r="B292" t="str">
            <v>OS koleno Ø 250/90</v>
          </cell>
          <cell r="C292" t="str">
            <v>kus</v>
          </cell>
          <cell r="D292" t="str">
            <v>R22-tvarovky</v>
          </cell>
          <cell r="E292">
            <v>480</v>
          </cell>
        </row>
        <row r="293">
          <cell r="A293" t="str">
            <v>R 220 102</v>
          </cell>
          <cell r="B293" t="str">
            <v>OS koleno Ø 100/45</v>
          </cell>
          <cell r="C293" t="str">
            <v>kus</v>
          </cell>
          <cell r="D293" t="str">
            <v>R22-tvarovky</v>
          </cell>
          <cell r="E293">
            <v>240</v>
          </cell>
        </row>
        <row r="294">
          <cell r="A294" t="str">
            <v>R 220 103</v>
          </cell>
          <cell r="B294" t="str">
            <v>OS koleno Ø 125/45</v>
          </cell>
          <cell r="C294" t="str">
            <v>kus</v>
          </cell>
          <cell r="D294" t="str">
            <v>R22-tvarovky</v>
          </cell>
          <cell r="E294">
            <v>270</v>
          </cell>
        </row>
        <row r="295">
          <cell r="A295" t="str">
            <v>R 220 105</v>
          </cell>
          <cell r="B295" t="str">
            <v>OS koleno Ø 160/45</v>
          </cell>
          <cell r="C295" t="str">
            <v>kus</v>
          </cell>
          <cell r="D295" t="str">
            <v>R22-tvarovky</v>
          </cell>
          <cell r="E295">
            <v>350</v>
          </cell>
        </row>
        <row r="296">
          <cell r="A296" t="str">
            <v>R 220 107</v>
          </cell>
          <cell r="B296" t="str">
            <v>OS koleno Ø 200/45</v>
          </cell>
          <cell r="C296" t="str">
            <v>kus</v>
          </cell>
          <cell r="D296" t="str">
            <v>R22-tvarovky</v>
          </cell>
          <cell r="E296">
            <v>395</v>
          </cell>
        </row>
        <row r="297">
          <cell r="A297" t="str">
            <v>R 220 109</v>
          </cell>
          <cell r="B297" t="str">
            <v>OS koleno Ø 250/45</v>
          </cell>
          <cell r="C297" t="str">
            <v>kus</v>
          </cell>
          <cell r="D297" t="str">
            <v>R22-tvarovky</v>
          </cell>
          <cell r="E297">
            <v>510</v>
          </cell>
        </row>
        <row r="298">
          <cell r="A298" t="str">
            <v>R 221 102</v>
          </cell>
          <cell r="B298" t="str">
            <v>OBJ Odbočka jednostrannná 90° 100/100</v>
          </cell>
          <cell r="C298" t="str">
            <v>kus</v>
          </cell>
          <cell r="D298" t="str">
            <v>R22-tvarovky</v>
          </cell>
          <cell r="E298">
            <v>190</v>
          </cell>
        </row>
        <row r="299">
          <cell r="A299" t="str">
            <v>R 221 104</v>
          </cell>
          <cell r="B299" t="str">
            <v>OBJ Odbočka jednostrannná 90° 125/100</v>
          </cell>
          <cell r="C299" t="str">
            <v>kus</v>
          </cell>
          <cell r="D299" t="str">
            <v>R22-tvarovky</v>
          </cell>
          <cell r="E299">
            <v>195</v>
          </cell>
        </row>
        <row r="300">
          <cell r="A300" t="str">
            <v>R 221 105</v>
          </cell>
          <cell r="B300" t="str">
            <v>OBJ Odbočka jednostrannná 90° 125/125</v>
          </cell>
          <cell r="C300" t="str">
            <v>kus</v>
          </cell>
          <cell r="D300" t="str">
            <v>R22-tvarovky</v>
          </cell>
          <cell r="E300">
            <v>200</v>
          </cell>
        </row>
        <row r="301">
          <cell r="A301" t="str">
            <v>R 221 107</v>
          </cell>
          <cell r="B301" t="str">
            <v>OBJ Odbočka jednostrannná 90° 160/100</v>
          </cell>
          <cell r="C301" t="str">
            <v>kus</v>
          </cell>
          <cell r="D301" t="str">
            <v>R22-tvarovky</v>
          </cell>
          <cell r="E301">
            <v>225</v>
          </cell>
        </row>
        <row r="302">
          <cell r="A302" t="str">
            <v>R 221 108</v>
          </cell>
          <cell r="B302" t="str">
            <v>OBJ Odbočka jednostrannná 90° 160/125</v>
          </cell>
          <cell r="C302" t="str">
            <v>kus</v>
          </cell>
          <cell r="D302" t="str">
            <v>R22-tvarovky</v>
          </cell>
          <cell r="E302">
            <v>240</v>
          </cell>
        </row>
        <row r="303">
          <cell r="A303" t="str">
            <v>R 221 109</v>
          </cell>
          <cell r="B303" t="str">
            <v>OBJ Odbočka jednostrannná 90° 160/160</v>
          </cell>
          <cell r="C303" t="str">
            <v>kus</v>
          </cell>
          <cell r="D303" t="str">
            <v>R22-tvarovky</v>
          </cell>
          <cell r="E303">
            <v>285</v>
          </cell>
        </row>
        <row r="304">
          <cell r="A304" t="str">
            <v>R 221 111</v>
          </cell>
          <cell r="B304" t="str">
            <v>OBJ Odbočka jednostrannná 90° 200/100</v>
          </cell>
          <cell r="C304" t="str">
            <v>kus</v>
          </cell>
          <cell r="D304" t="str">
            <v>R22-tvarovky</v>
          </cell>
          <cell r="E304">
            <v>255</v>
          </cell>
        </row>
        <row r="305">
          <cell r="A305" t="str">
            <v>R 221 112</v>
          </cell>
          <cell r="B305" t="str">
            <v>OBJ Odbočka jednostrannná 90° 200/125</v>
          </cell>
          <cell r="C305" t="str">
            <v>kus</v>
          </cell>
          <cell r="D305" t="str">
            <v>R22-tvarovky</v>
          </cell>
          <cell r="E305">
            <v>285</v>
          </cell>
        </row>
        <row r="306">
          <cell r="A306" t="str">
            <v>R 221 113</v>
          </cell>
          <cell r="B306" t="str">
            <v>OBJ Odbočka jednostrannná 90° 200/160</v>
          </cell>
          <cell r="C306" t="str">
            <v>kus</v>
          </cell>
          <cell r="D306" t="str">
            <v>R22-tvarovky</v>
          </cell>
          <cell r="E306">
            <v>340</v>
          </cell>
        </row>
        <row r="307">
          <cell r="A307" t="str">
            <v>R 221 114</v>
          </cell>
          <cell r="B307" t="str">
            <v>OBJ Odbočka jednostrannná 90° 200/200</v>
          </cell>
          <cell r="C307" t="str">
            <v>kus</v>
          </cell>
          <cell r="D307" t="str">
            <v>R22-tvarovky</v>
          </cell>
          <cell r="E307">
            <v>365</v>
          </cell>
        </row>
        <row r="308">
          <cell r="A308" t="str">
            <v>R 221 116</v>
          </cell>
          <cell r="B308" t="str">
            <v>OBJ Odbočka jednostrannná 90° 250/100</v>
          </cell>
          <cell r="C308" t="str">
            <v>kus</v>
          </cell>
          <cell r="D308" t="str">
            <v>R22-tvarovky</v>
          </cell>
          <cell r="E308">
            <v>320</v>
          </cell>
        </row>
        <row r="309">
          <cell r="A309" t="str">
            <v>R 221 117</v>
          </cell>
          <cell r="B309" t="str">
            <v>OBJ Odbočka jednostrannná 90° 250/125</v>
          </cell>
          <cell r="C309" t="str">
            <v>kus</v>
          </cell>
          <cell r="D309" t="str">
            <v>R22-tvarovky</v>
          </cell>
          <cell r="E309">
            <v>335</v>
          </cell>
        </row>
        <row r="310">
          <cell r="A310" t="str">
            <v>R 221 118</v>
          </cell>
          <cell r="B310" t="str">
            <v>OBJ Odbočka jednostrannná 90° 250/160</v>
          </cell>
          <cell r="C310" t="str">
            <v>kus</v>
          </cell>
          <cell r="D310" t="str">
            <v>R22-tvarovky</v>
          </cell>
          <cell r="E310">
            <v>370</v>
          </cell>
        </row>
        <row r="311">
          <cell r="A311" t="str">
            <v>R 221 119</v>
          </cell>
          <cell r="B311" t="str">
            <v>OBJ Odbočka jednostrannná 90° 250/200</v>
          </cell>
          <cell r="C311" t="str">
            <v>kus</v>
          </cell>
          <cell r="D311" t="str">
            <v>R22-tvarovky</v>
          </cell>
          <cell r="E311">
            <v>410</v>
          </cell>
        </row>
        <row r="312">
          <cell r="A312" t="str">
            <v>R 221 120</v>
          </cell>
          <cell r="B312" t="str">
            <v>OBJ Odbočka jednostrannná 90° 250/250</v>
          </cell>
          <cell r="C312" t="str">
            <v>kus</v>
          </cell>
          <cell r="D312" t="str">
            <v>R22-tvarovky</v>
          </cell>
          <cell r="E312">
            <v>460</v>
          </cell>
        </row>
        <row r="313">
          <cell r="A313" t="str">
            <v>R 221 306</v>
          </cell>
          <cell r="B313" t="str">
            <v>OBJ Odbočka jednostrannná 45° 125/100</v>
          </cell>
          <cell r="C313" t="str">
            <v>kus</v>
          </cell>
          <cell r="D313" t="str">
            <v>R22-tvarovky</v>
          </cell>
          <cell r="E313">
            <v>255</v>
          </cell>
        </row>
        <row r="314">
          <cell r="A314" t="str">
            <v>R 221 307</v>
          </cell>
          <cell r="B314" t="str">
            <v>OBJ Odbočka jednostrannná 45° 100/100</v>
          </cell>
          <cell r="C314" t="str">
            <v>kus</v>
          </cell>
          <cell r="D314" t="str">
            <v>R22-tvarovky</v>
          </cell>
          <cell r="E314">
            <v>245</v>
          </cell>
        </row>
        <row r="315">
          <cell r="A315" t="str">
            <v>R 221 309</v>
          </cell>
          <cell r="B315" t="str">
            <v>OBJ Odbočka jednostrannná 45° 160/100</v>
          </cell>
          <cell r="C315" t="str">
            <v>kus</v>
          </cell>
          <cell r="D315" t="str">
            <v>R22-tvarovky</v>
          </cell>
          <cell r="E315">
            <v>295</v>
          </cell>
        </row>
        <row r="316">
          <cell r="A316" t="str">
            <v>R 221 310</v>
          </cell>
          <cell r="B316" t="str">
            <v>OBJ Odbočka jednostrannná 45° 200/100</v>
          </cell>
          <cell r="C316" t="str">
            <v>kus</v>
          </cell>
          <cell r="D316" t="str">
            <v>R22-tvarovky</v>
          </cell>
          <cell r="E316">
            <v>330</v>
          </cell>
        </row>
        <row r="317">
          <cell r="A317" t="str">
            <v>R 221 311</v>
          </cell>
          <cell r="B317" t="str">
            <v>OBJ Odbočka jednostrannná 45° 250/100</v>
          </cell>
          <cell r="C317" t="str">
            <v>kus</v>
          </cell>
          <cell r="D317" t="str">
            <v>R22-tvarovky</v>
          </cell>
          <cell r="E317">
            <v>420</v>
          </cell>
        </row>
        <row r="318">
          <cell r="A318" t="str">
            <v>R 221 314</v>
          </cell>
          <cell r="B318" t="str">
            <v>OBJ Odbočka jednostrannná 45° 125/125</v>
          </cell>
          <cell r="C318" t="str">
            <v>kus</v>
          </cell>
          <cell r="D318" t="str">
            <v>R22-tvarovky</v>
          </cell>
          <cell r="E318">
            <v>255</v>
          </cell>
        </row>
        <row r="319">
          <cell r="A319" t="str">
            <v>R 221 315</v>
          </cell>
          <cell r="B319" t="str">
            <v>OBJ Odbočka jednostrannná 45° 160/125</v>
          </cell>
          <cell r="C319" t="str">
            <v>kus</v>
          </cell>
          <cell r="D319" t="str">
            <v>R22-tvarovky</v>
          </cell>
          <cell r="E319">
            <v>310</v>
          </cell>
        </row>
        <row r="320">
          <cell r="A320" t="str">
            <v>R 221 316</v>
          </cell>
          <cell r="B320" t="str">
            <v>OBJ Odbočka jednostrannná 45° 200/125</v>
          </cell>
          <cell r="C320" t="str">
            <v>kus</v>
          </cell>
          <cell r="D320" t="str">
            <v>R22-tvarovky</v>
          </cell>
          <cell r="E320">
            <v>370</v>
          </cell>
        </row>
        <row r="321">
          <cell r="A321" t="str">
            <v>R 221 317</v>
          </cell>
          <cell r="B321" t="str">
            <v>OBJ Odbočka jednostrannná 45° 250/125</v>
          </cell>
          <cell r="C321" t="str">
            <v>kus</v>
          </cell>
          <cell r="D321" t="str">
            <v>R22-tvarovky</v>
          </cell>
          <cell r="E321">
            <v>440</v>
          </cell>
        </row>
        <row r="322">
          <cell r="A322" t="str">
            <v>R 221 321</v>
          </cell>
          <cell r="B322" t="str">
            <v>OBJ Odbočka jednostrannná 45° 160/160</v>
          </cell>
          <cell r="C322" t="str">
            <v>kus</v>
          </cell>
          <cell r="D322" t="str">
            <v>R22-tvarovky</v>
          </cell>
          <cell r="E322">
            <v>370</v>
          </cell>
        </row>
        <row r="323">
          <cell r="A323" t="str">
            <v>R 221 322</v>
          </cell>
          <cell r="B323" t="str">
            <v>OBJ Odbočka jednostrannná 45° 200/160</v>
          </cell>
          <cell r="C323" t="str">
            <v>kus</v>
          </cell>
          <cell r="D323" t="str">
            <v>R22-tvarovky</v>
          </cell>
          <cell r="E323">
            <v>445</v>
          </cell>
        </row>
        <row r="324">
          <cell r="A324" t="str">
            <v>R 221 323</v>
          </cell>
          <cell r="B324" t="str">
            <v>OBJ Odbočka jednostrannná 45° 250/160</v>
          </cell>
          <cell r="C324" t="str">
            <v>kus</v>
          </cell>
          <cell r="D324" t="str">
            <v>R22-tvarovky</v>
          </cell>
          <cell r="E324">
            <v>480</v>
          </cell>
        </row>
        <row r="325">
          <cell r="A325" t="str">
            <v>R 221 327</v>
          </cell>
          <cell r="B325" t="str">
            <v>OBJ Odbočka jednostrannná 45° 200/200</v>
          </cell>
          <cell r="C325" t="str">
            <v>kus</v>
          </cell>
          <cell r="D325" t="str">
            <v>R22-tvarovky</v>
          </cell>
          <cell r="E325">
            <v>480</v>
          </cell>
        </row>
        <row r="326">
          <cell r="A326" t="str">
            <v>R 221 328</v>
          </cell>
          <cell r="B326" t="str">
            <v>OBJ Odbočka jednostrannná 45° 250/200</v>
          </cell>
          <cell r="C326" t="str">
            <v>kus</v>
          </cell>
          <cell r="D326" t="str">
            <v>R22-tvarovky</v>
          </cell>
          <cell r="E326">
            <v>535</v>
          </cell>
        </row>
        <row r="327">
          <cell r="A327" t="str">
            <v>R 221 333</v>
          </cell>
          <cell r="B327" t="str">
            <v>OBJ Odbočka jednostrannná 45° 250/250</v>
          </cell>
          <cell r="C327" t="str">
            <v>kus</v>
          </cell>
          <cell r="D327" t="str">
            <v>R22-tvarovky</v>
          </cell>
          <cell r="E327">
            <v>600</v>
          </cell>
        </row>
        <row r="328">
          <cell r="A328" t="str">
            <v>R 221 500</v>
          </cell>
          <cell r="B328" t="str">
            <v>KKS 45 125/100 - kalhotový kus</v>
          </cell>
          <cell r="C328" t="str">
            <v>kus</v>
          </cell>
          <cell r="D328" t="str">
            <v>R22-tvarovky</v>
          </cell>
          <cell r="E328">
            <v>515</v>
          </cell>
        </row>
        <row r="329">
          <cell r="A329" t="str">
            <v>R 221 502</v>
          </cell>
          <cell r="B329" t="str">
            <v>KKS 45 160/125 - kalhotový kus</v>
          </cell>
          <cell r="C329" t="str">
            <v>kus</v>
          </cell>
          <cell r="D329" t="str">
            <v>R22-tvarovky</v>
          </cell>
          <cell r="E329">
            <v>830</v>
          </cell>
        </row>
        <row r="330">
          <cell r="A330" t="str">
            <v>R 221 504</v>
          </cell>
          <cell r="B330" t="str">
            <v>KKS 45 200/160 - kalhotový kus</v>
          </cell>
          <cell r="C330" t="str">
            <v>kus</v>
          </cell>
          <cell r="D330" t="str">
            <v>R22-tvarovky</v>
          </cell>
          <cell r="E330">
            <v>840</v>
          </cell>
        </row>
        <row r="331">
          <cell r="A331" t="str">
            <v>R 221 506</v>
          </cell>
          <cell r="B331" t="str">
            <v>KKS 45 250/200 - kalhotový kus</v>
          </cell>
          <cell r="C331" t="str">
            <v>kus</v>
          </cell>
          <cell r="D331" t="str">
            <v>R22-tvarovky</v>
          </cell>
          <cell r="E331">
            <v>950</v>
          </cell>
        </row>
        <row r="332">
          <cell r="A332" t="str">
            <v>R 222 003</v>
          </cell>
          <cell r="B332" t="str">
            <v>PRO přechod 125/100</v>
          </cell>
          <cell r="C332" t="str">
            <v>kus</v>
          </cell>
          <cell r="D332" t="str">
            <v>R22-tvarovky</v>
          </cell>
          <cell r="E332">
            <v>140</v>
          </cell>
        </row>
        <row r="333">
          <cell r="A333" t="str">
            <v>R 222 005</v>
          </cell>
          <cell r="B333" t="str">
            <v>PRO přechod 160/100</v>
          </cell>
          <cell r="C333" t="str">
            <v>kus</v>
          </cell>
          <cell r="D333" t="str">
            <v>R22-tvarovky</v>
          </cell>
          <cell r="E333">
            <v>155</v>
          </cell>
        </row>
        <row r="334">
          <cell r="A334" t="str">
            <v>R 222 006</v>
          </cell>
          <cell r="B334" t="str">
            <v>PRO přechod 160/125</v>
          </cell>
          <cell r="C334" t="str">
            <v>kus</v>
          </cell>
          <cell r="D334" t="str">
            <v>R22-tvarovky</v>
          </cell>
          <cell r="E334">
            <v>155</v>
          </cell>
        </row>
        <row r="335">
          <cell r="A335" t="str">
            <v>R 222 007</v>
          </cell>
          <cell r="B335" t="str">
            <v>PRO přechod 200/100</v>
          </cell>
          <cell r="C335" t="str">
            <v>kus</v>
          </cell>
          <cell r="D335" t="str">
            <v>R22-tvarovky</v>
          </cell>
          <cell r="E335">
            <v>180</v>
          </cell>
        </row>
        <row r="336">
          <cell r="A336" t="str">
            <v>R 222 008</v>
          </cell>
          <cell r="B336" t="str">
            <v>PRO přechod 200/125</v>
          </cell>
          <cell r="C336" t="str">
            <v>kus</v>
          </cell>
          <cell r="D336" t="str">
            <v>R22-tvarovky</v>
          </cell>
          <cell r="E336">
            <v>180</v>
          </cell>
        </row>
        <row r="337">
          <cell r="A337" t="str">
            <v>R 222 009</v>
          </cell>
          <cell r="B337" t="str">
            <v>PRO přechod 200/160</v>
          </cell>
          <cell r="C337" t="str">
            <v>kus</v>
          </cell>
          <cell r="D337" t="str">
            <v>R22-tvarovky</v>
          </cell>
          <cell r="E337">
            <v>180</v>
          </cell>
        </row>
        <row r="338">
          <cell r="A338" t="str">
            <v>R 222 010</v>
          </cell>
          <cell r="B338" t="str">
            <v>PRO přechod 250/125</v>
          </cell>
          <cell r="C338" t="str">
            <v>kus</v>
          </cell>
          <cell r="D338" t="str">
            <v>R22-tvarovky</v>
          </cell>
          <cell r="E338">
            <v>195</v>
          </cell>
        </row>
        <row r="339">
          <cell r="A339" t="str">
            <v>R 222 011</v>
          </cell>
          <cell r="B339" t="str">
            <v>PRO přechod 250/160</v>
          </cell>
          <cell r="C339" t="str">
            <v>kus</v>
          </cell>
          <cell r="D339" t="str">
            <v>R22-tvarovky</v>
          </cell>
          <cell r="E339">
            <v>195</v>
          </cell>
        </row>
        <row r="340">
          <cell r="A340" t="str">
            <v>R 222 012</v>
          </cell>
          <cell r="B340" t="str">
            <v>PRO přechod 250/200</v>
          </cell>
          <cell r="C340" t="str">
            <v>kus</v>
          </cell>
          <cell r="D340" t="str">
            <v>R22-tvarovky</v>
          </cell>
          <cell r="E340">
            <v>195</v>
          </cell>
        </row>
        <row r="341">
          <cell r="A341" t="str">
            <v>R 222 103</v>
          </cell>
          <cell r="B341" t="str">
            <v>PRR přechod 125/100</v>
          </cell>
          <cell r="C341" t="str">
            <v>kus</v>
          </cell>
          <cell r="D341" t="str">
            <v>R22-tvarovky</v>
          </cell>
          <cell r="E341">
            <v>215</v>
          </cell>
        </row>
        <row r="342">
          <cell r="A342" t="str">
            <v>R 222 105</v>
          </cell>
          <cell r="B342" t="str">
            <v>PRR přechod 160/100</v>
          </cell>
          <cell r="C342" t="str">
            <v>kus</v>
          </cell>
          <cell r="D342" t="str">
            <v>R22-tvarovky</v>
          </cell>
          <cell r="E342">
            <v>220</v>
          </cell>
        </row>
        <row r="343">
          <cell r="A343" t="str">
            <v>R 222 106</v>
          </cell>
          <cell r="B343" t="str">
            <v>PRR přechod 160/125</v>
          </cell>
          <cell r="C343" t="str">
            <v>kus</v>
          </cell>
          <cell r="D343" t="str">
            <v>R22-tvarovky</v>
          </cell>
          <cell r="E343">
            <v>220</v>
          </cell>
        </row>
        <row r="344">
          <cell r="A344" t="str">
            <v>R 222 107</v>
          </cell>
          <cell r="B344" t="str">
            <v>PRR přechod 200/100</v>
          </cell>
          <cell r="C344" t="str">
            <v>kus</v>
          </cell>
          <cell r="D344" t="str">
            <v>R22-tvarovky</v>
          </cell>
          <cell r="E344">
            <v>230</v>
          </cell>
        </row>
        <row r="345">
          <cell r="A345" t="str">
            <v>R 222 108</v>
          </cell>
          <cell r="B345" t="str">
            <v>PRR přechod 200/125</v>
          </cell>
          <cell r="C345" t="str">
            <v>kus</v>
          </cell>
          <cell r="D345" t="str">
            <v>R22-tvarovky</v>
          </cell>
          <cell r="E345">
            <v>235</v>
          </cell>
        </row>
        <row r="346">
          <cell r="A346" t="str">
            <v>R 222 109</v>
          </cell>
          <cell r="B346" t="str">
            <v>PRR přechod 200/160</v>
          </cell>
          <cell r="C346" t="str">
            <v>kus</v>
          </cell>
          <cell r="D346" t="str">
            <v>R22-tvarovky</v>
          </cell>
          <cell r="E346">
            <v>250</v>
          </cell>
        </row>
        <row r="347">
          <cell r="A347" t="str">
            <v>R 222 110</v>
          </cell>
          <cell r="B347" t="str">
            <v>PRR přechod 250/125</v>
          </cell>
          <cell r="C347" t="str">
            <v>kus</v>
          </cell>
          <cell r="D347" t="str">
            <v>R22-tvarovky</v>
          </cell>
          <cell r="E347">
            <v>285</v>
          </cell>
        </row>
        <row r="348">
          <cell r="A348" t="str">
            <v>R 222 111</v>
          </cell>
          <cell r="B348" t="str">
            <v>PRR přechod 250/160</v>
          </cell>
          <cell r="C348" t="str">
            <v>kus</v>
          </cell>
          <cell r="D348" t="str">
            <v>R22-tvarovky</v>
          </cell>
          <cell r="E348">
            <v>290</v>
          </cell>
        </row>
        <row r="349">
          <cell r="A349" t="str">
            <v>R 222 112</v>
          </cell>
          <cell r="B349" t="str">
            <v>PRR přechod 250/200</v>
          </cell>
          <cell r="C349" t="str">
            <v>kus</v>
          </cell>
          <cell r="D349" t="str">
            <v>R22-tvarovky</v>
          </cell>
          <cell r="E349">
            <v>290</v>
          </cell>
        </row>
        <row r="350">
          <cell r="A350" t="str">
            <v>R 224 102</v>
          </cell>
          <cell r="B350" t="str">
            <v>spojka vnější SN 100</v>
          </cell>
          <cell r="C350" t="str">
            <v>kus</v>
          </cell>
          <cell r="D350" t="str">
            <v>R22-tvarovky</v>
          </cell>
          <cell r="E350">
            <v>35</v>
          </cell>
        </row>
        <row r="351">
          <cell r="A351" t="str">
            <v>R 224 103</v>
          </cell>
          <cell r="B351" t="str">
            <v>spojka vnější SN 125</v>
          </cell>
          <cell r="C351" t="str">
            <v>kus</v>
          </cell>
          <cell r="D351" t="str">
            <v>R22-tvarovky</v>
          </cell>
          <cell r="E351">
            <v>35</v>
          </cell>
        </row>
        <row r="352">
          <cell r="A352" t="str">
            <v>R 224 106</v>
          </cell>
          <cell r="B352" t="str">
            <v>spojka vnější SN 160</v>
          </cell>
          <cell r="C352" t="str">
            <v>kus</v>
          </cell>
          <cell r="D352" t="str">
            <v>R22-tvarovky</v>
          </cell>
          <cell r="E352">
            <v>40</v>
          </cell>
        </row>
        <row r="353">
          <cell r="A353" t="str">
            <v>R 224 108</v>
          </cell>
          <cell r="B353" t="str">
            <v>spojka vnější SN 200</v>
          </cell>
          <cell r="C353" t="str">
            <v>kus</v>
          </cell>
          <cell r="D353" t="str">
            <v>R22-tvarovky</v>
          </cell>
          <cell r="E353">
            <v>50</v>
          </cell>
        </row>
        <row r="354">
          <cell r="A354" t="str">
            <v>R 224 110</v>
          </cell>
          <cell r="B354" t="str">
            <v>spojka vnější SN 250</v>
          </cell>
          <cell r="C354" t="str">
            <v>kus</v>
          </cell>
          <cell r="D354" t="str">
            <v>R22-tvarovky</v>
          </cell>
          <cell r="E354">
            <v>55</v>
          </cell>
        </row>
        <row r="355">
          <cell r="A355" t="str">
            <v>R 225 002</v>
          </cell>
          <cell r="B355" t="str">
            <v>D koncový kryt D 100</v>
          </cell>
          <cell r="C355" t="str">
            <v>kus</v>
          </cell>
          <cell r="D355" t="str">
            <v>R22-tvarovky</v>
          </cell>
          <cell r="E355">
            <v>110</v>
          </cell>
        </row>
        <row r="356">
          <cell r="A356" t="str">
            <v>R 225 003</v>
          </cell>
          <cell r="B356" t="str">
            <v>D koncový kryt D 125</v>
          </cell>
          <cell r="C356" t="str">
            <v>kus</v>
          </cell>
          <cell r="D356" t="str">
            <v>R22-tvarovky</v>
          </cell>
          <cell r="E356">
            <v>125</v>
          </cell>
        </row>
        <row r="357">
          <cell r="A357" t="str">
            <v>R 225 005</v>
          </cell>
          <cell r="B357" t="str">
            <v>D koncový kryt D 160</v>
          </cell>
          <cell r="C357" t="str">
            <v>kus</v>
          </cell>
          <cell r="D357" t="str">
            <v>R22-tvarovky</v>
          </cell>
          <cell r="E357">
            <v>160</v>
          </cell>
        </row>
        <row r="358">
          <cell r="A358" t="str">
            <v>R 225 007</v>
          </cell>
          <cell r="B358" t="str">
            <v>D koncový kryt D 200</v>
          </cell>
          <cell r="C358" t="str">
            <v>kus</v>
          </cell>
          <cell r="D358" t="str">
            <v>R22-tvarovky</v>
          </cell>
          <cell r="E358">
            <v>175</v>
          </cell>
        </row>
        <row r="359">
          <cell r="A359" t="str">
            <v>R 225 009</v>
          </cell>
          <cell r="B359" t="str">
            <v>D koncový kryt D 250</v>
          </cell>
          <cell r="C359" t="str">
            <v>kus</v>
          </cell>
          <cell r="D359" t="str">
            <v>R22-tvarovky</v>
          </cell>
          <cell r="E359">
            <v>230</v>
          </cell>
        </row>
        <row r="360">
          <cell r="A360" t="str">
            <v>R 225 104</v>
          </cell>
          <cell r="B360" t="str">
            <v>Výfukový kus VKS 160 bazény</v>
          </cell>
          <cell r="C360" t="str">
            <v>kus</v>
          </cell>
          <cell r="D360" t="str">
            <v>R22-tvarovky</v>
          </cell>
          <cell r="E360">
            <v>255</v>
          </cell>
        </row>
        <row r="361">
          <cell r="A361" t="str">
            <v>R 225 105</v>
          </cell>
          <cell r="B361" t="str">
            <v>Výfukový kus VKS 200 bazény</v>
          </cell>
          <cell r="C361" t="str">
            <v>kus</v>
          </cell>
          <cell r="D361" t="str">
            <v>R22-tvarovky</v>
          </cell>
          <cell r="E361">
            <v>290</v>
          </cell>
        </row>
        <row r="362">
          <cell r="A362" t="str">
            <v>R 225 204</v>
          </cell>
          <cell r="B362" t="str">
            <v>Protidešťová stříška DN 160 -  RH 160</v>
          </cell>
          <cell r="C362" t="str">
            <v>kus</v>
          </cell>
          <cell r="D362" t="str">
            <v>R225-stříšky</v>
          </cell>
          <cell r="E362">
            <v>1040</v>
          </cell>
        </row>
        <row r="363">
          <cell r="A363" t="str">
            <v>R 225 205</v>
          </cell>
          <cell r="B363" t="str">
            <v>Protidešťová stříška DN 200 -  RH 200</v>
          </cell>
          <cell r="C363" t="str">
            <v>kus</v>
          </cell>
          <cell r="D363" t="str">
            <v>R225-stříšky</v>
          </cell>
          <cell r="E363">
            <v>1120</v>
          </cell>
        </row>
        <row r="364">
          <cell r="A364" t="str">
            <v>R 225 206</v>
          </cell>
          <cell r="B364" t="str">
            <v>Protidešťová stříška DN 250 -  RH 250</v>
          </cell>
          <cell r="C364" t="str">
            <v>kus</v>
          </cell>
          <cell r="D364" t="str">
            <v>R225-stříšky</v>
          </cell>
          <cell r="E364">
            <v>1375</v>
          </cell>
        </row>
        <row r="365">
          <cell r="A365" t="str">
            <v>R 225 304</v>
          </cell>
          <cell r="B365" t="str">
            <v>Výfuková hlavice DN 160 -  VHO 160</v>
          </cell>
          <cell r="C365" t="str">
            <v>kus</v>
          </cell>
          <cell r="D365" t="str">
            <v>R225-hlavice</v>
          </cell>
          <cell r="E365">
            <v>805</v>
          </cell>
        </row>
        <row r="366">
          <cell r="A366" t="str">
            <v>R 225 306</v>
          </cell>
          <cell r="B366" t="str">
            <v>Výfuková hlavice DN 200 -  VHO 200</v>
          </cell>
          <cell r="C366" t="str">
            <v>kus</v>
          </cell>
          <cell r="D366" t="str">
            <v>R225-hlavice</v>
          </cell>
          <cell r="E366">
            <v>885</v>
          </cell>
        </row>
        <row r="367">
          <cell r="A367" t="str">
            <v>R 225 308</v>
          </cell>
          <cell r="B367" t="str">
            <v>Výfuková hlavice DN 250 -  VHO 250</v>
          </cell>
          <cell r="C367" t="str">
            <v>kus</v>
          </cell>
          <cell r="D367" t="str">
            <v>R225-hlavice</v>
          </cell>
          <cell r="E367">
            <v>1250</v>
          </cell>
        </row>
        <row r="368">
          <cell r="A368" t="str">
            <v>R 226 021</v>
          </cell>
          <cell r="B368" t="str">
            <v>Klapka škrtící MSK 100</v>
          </cell>
          <cell r="C368" t="str">
            <v>kus</v>
          </cell>
          <cell r="D368" t="str">
            <v>R226-klapky</v>
          </cell>
          <cell r="E368">
            <v>625</v>
          </cell>
        </row>
        <row r="369">
          <cell r="A369" t="str">
            <v>R 226 022</v>
          </cell>
          <cell r="B369" t="str">
            <v>Klapka škrtící MSK 125</v>
          </cell>
          <cell r="C369" t="str">
            <v>kus</v>
          </cell>
          <cell r="D369" t="str">
            <v>R226-klapky</v>
          </cell>
          <cell r="E369">
            <v>640</v>
          </cell>
        </row>
        <row r="370">
          <cell r="A370" t="str">
            <v>R 226 025</v>
          </cell>
          <cell r="B370" t="str">
            <v>Klapka škrtící MSK 160</v>
          </cell>
          <cell r="C370" t="str">
            <v>kus</v>
          </cell>
          <cell r="D370" t="str">
            <v>R226-klapky</v>
          </cell>
          <cell r="E370">
            <v>690</v>
          </cell>
        </row>
        <row r="371">
          <cell r="A371" t="str">
            <v>R 226 027</v>
          </cell>
          <cell r="B371" t="str">
            <v>Klapka škrtící MSK 200</v>
          </cell>
          <cell r="C371" t="str">
            <v>kus</v>
          </cell>
          <cell r="D371" t="str">
            <v>R226-klapky</v>
          </cell>
          <cell r="E371">
            <v>750</v>
          </cell>
        </row>
        <row r="372">
          <cell r="A372" t="str">
            <v>R 226 029</v>
          </cell>
          <cell r="B372" t="str">
            <v>Klapka škrtící MSK 250</v>
          </cell>
          <cell r="C372" t="str">
            <v>kus</v>
          </cell>
          <cell r="D372" t="str">
            <v>R226-klapky</v>
          </cell>
          <cell r="E372">
            <v>895</v>
          </cell>
        </row>
        <row r="373">
          <cell r="A373" t="str">
            <v>R 226 041</v>
          </cell>
          <cell r="B373" t="str">
            <v>Klapka škrtící MSKM 100</v>
          </cell>
          <cell r="C373" t="str">
            <v>kus</v>
          </cell>
          <cell r="D373" t="str">
            <v>R226-klapky</v>
          </cell>
          <cell r="E373">
            <v>625</v>
          </cell>
        </row>
        <row r="374">
          <cell r="A374" t="str">
            <v>R 226 042</v>
          </cell>
          <cell r="B374" t="str">
            <v>Klapka škrtící MSKM 125</v>
          </cell>
          <cell r="C374" t="str">
            <v>kus</v>
          </cell>
          <cell r="D374" t="str">
            <v>R226-klapky</v>
          </cell>
          <cell r="E374">
            <v>640</v>
          </cell>
        </row>
        <row r="375">
          <cell r="A375" t="str">
            <v>R 226 045</v>
          </cell>
          <cell r="B375" t="str">
            <v>Klapka škrtící MSKM 160</v>
          </cell>
          <cell r="C375" t="str">
            <v>kus</v>
          </cell>
          <cell r="D375" t="str">
            <v>R226-klapky</v>
          </cell>
          <cell r="E375">
            <v>690</v>
          </cell>
        </row>
        <row r="376">
          <cell r="A376" t="str">
            <v>R 226 047</v>
          </cell>
          <cell r="B376" t="str">
            <v>Klapka škrtící MSKM 200</v>
          </cell>
          <cell r="C376" t="str">
            <v>kus</v>
          </cell>
          <cell r="D376" t="str">
            <v>R226-klapky</v>
          </cell>
          <cell r="E376">
            <v>750</v>
          </cell>
        </row>
        <row r="377">
          <cell r="A377" t="str">
            <v>R 226 049</v>
          </cell>
          <cell r="B377" t="str">
            <v>Klapka škrtící MSKM 250</v>
          </cell>
          <cell r="C377" t="str">
            <v>kus</v>
          </cell>
          <cell r="D377" t="str">
            <v>R226-klapky</v>
          </cell>
          <cell r="E377">
            <v>895</v>
          </cell>
        </row>
        <row r="378">
          <cell r="A378" t="str">
            <v>R 226 201</v>
          </cell>
          <cell r="B378" t="str">
            <v>Zpětná klapka RSK 100</v>
          </cell>
          <cell r="C378" t="str">
            <v>kus</v>
          </cell>
          <cell r="D378" t="str">
            <v>R226-klapky</v>
          </cell>
          <cell r="E378">
            <v>210</v>
          </cell>
        </row>
        <row r="379">
          <cell r="A379" t="str">
            <v>R 226 202</v>
          </cell>
          <cell r="B379" t="str">
            <v>Zpětná klapka RSK 125</v>
          </cell>
          <cell r="C379" t="str">
            <v>kus</v>
          </cell>
          <cell r="D379" t="str">
            <v>R226-klapky</v>
          </cell>
          <cell r="E379">
            <v>225</v>
          </cell>
        </row>
        <row r="380">
          <cell r="A380" t="str">
            <v>R 226 203</v>
          </cell>
          <cell r="B380" t="str">
            <v>Zpětná klapka RSK 160</v>
          </cell>
          <cell r="C380" t="str">
            <v>kus</v>
          </cell>
          <cell r="D380" t="str">
            <v>R226-klapky</v>
          </cell>
          <cell r="E380">
            <v>260</v>
          </cell>
        </row>
        <row r="381">
          <cell r="A381" t="str">
            <v>R 226 204</v>
          </cell>
          <cell r="B381" t="str">
            <v>Zpětná klapka RSK 200</v>
          </cell>
          <cell r="C381" t="str">
            <v>kus</v>
          </cell>
          <cell r="D381" t="str">
            <v>R226-klapky</v>
          </cell>
          <cell r="E381">
            <v>310</v>
          </cell>
        </row>
        <row r="382">
          <cell r="A382" t="str">
            <v>R 226 205</v>
          </cell>
          <cell r="B382" t="str">
            <v>Zpětná klapka RSK 250</v>
          </cell>
          <cell r="C382" t="str">
            <v>kus</v>
          </cell>
          <cell r="D382" t="str">
            <v>R226-klapky</v>
          </cell>
          <cell r="E382">
            <v>435</v>
          </cell>
        </row>
        <row r="383">
          <cell r="A383" t="str">
            <v>R 230 001</v>
          </cell>
          <cell r="B383" t="str">
            <v>Talířový ventil odtah vzduchu KO 100 - včetně rámečku</v>
          </cell>
          <cell r="C383" t="str">
            <v>kus</v>
          </cell>
          <cell r="D383" t="str">
            <v>R23-výustky+žaluzie</v>
          </cell>
          <cell r="E383">
            <v>205</v>
          </cell>
        </row>
        <row r="384">
          <cell r="A384" t="str">
            <v>R 230 002</v>
          </cell>
          <cell r="B384" t="str">
            <v>Talířový ventil odtah vzduchu KO 125 - včetně rámečku</v>
          </cell>
          <cell r="C384" t="str">
            <v>kus</v>
          </cell>
          <cell r="D384" t="str">
            <v>R23-výustky+žaluzie</v>
          </cell>
          <cell r="E384">
            <v>220</v>
          </cell>
        </row>
        <row r="385">
          <cell r="A385" t="str">
            <v>R 230 003</v>
          </cell>
          <cell r="B385" t="str">
            <v>Talířový ventil odtah vzduchu KO 160 - včetně rámečku</v>
          </cell>
          <cell r="C385" t="str">
            <v>kus</v>
          </cell>
          <cell r="D385" t="str">
            <v>R23-výustky+žaluzie</v>
          </cell>
          <cell r="E385">
            <v>305</v>
          </cell>
        </row>
        <row r="386">
          <cell r="A386" t="str">
            <v>R 230 101</v>
          </cell>
          <cell r="B386" t="str">
            <v>Talířový ventil přívod vzduchu KI 100 - včetně rámečku</v>
          </cell>
          <cell r="C386" t="str">
            <v>kus</v>
          </cell>
          <cell r="D386" t="str">
            <v>R23-výustky+žaluzie</v>
          </cell>
          <cell r="E386">
            <v>205</v>
          </cell>
        </row>
        <row r="387">
          <cell r="A387" t="str">
            <v>R 230 102</v>
          </cell>
          <cell r="B387" t="str">
            <v>Talířový ventil přívod vzduchu KI 125 - včetně rámečku</v>
          </cell>
          <cell r="C387" t="str">
            <v>kus</v>
          </cell>
          <cell r="D387" t="str">
            <v>R23-výustky+žaluzie</v>
          </cell>
          <cell r="E387">
            <v>220</v>
          </cell>
        </row>
        <row r="388">
          <cell r="A388" t="str">
            <v>R 230 103</v>
          </cell>
          <cell r="B388" t="str">
            <v>Talířový ventil přívod vzduchu KI 160 - včetně rámečku</v>
          </cell>
          <cell r="C388" t="str">
            <v>kus</v>
          </cell>
          <cell r="D388" t="str">
            <v>R23-výustky+žaluzie</v>
          </cell>
          <cell r="E388">
            <v>305</v>
          </cell>
        </row>
        <row r="389">
          <cell r="A389" t="str">
            <v>R 230 104</v>
          </cell>
          <cell r="B389" t="str">
            <v>Talířový ventil přívod vzduchu KI 200 - včetně rámečku</v>
          </cell>
          <cell r="C389" t="str">
            <v>kus</v>
          </cell>
          <cell r="D389" t="str">
            <v>R23-výustky+žaluzie</v>
          </cell>
          <cell r="E389">
            <v>370</v>
          </cell>
        </row>
        <row r="390">
          <cell r="A390" t="str">
            <v>R 230 201</v>
          </cell>
          <cell r="B390" t="str">
            <v>Talířový ventil univerzální IT 100/80</v>
          </cell>
          <cell r="C390" t="str">
            <v>kus</v>
          </cell>
          <cell r="D390" t="str">
            <v>R23-výustky+žaluzie</v>
          </cell>
          <cell r="E390">
            <v>180</v>
          </cell>
        </row>
        <row r="391">
          <cell r="A391" t="str">
            <v>R 230 202</v>
          </cell>
          <cell r="B391" t="str">
            <v>Talířový ventil univerzální IT 125/100</v>
          </cell>
          <cell r="C391" t="str">
            <v>kus</v>
          </cell>
          <cell r="D391" t="str">
            <v>R23-výustky+žaluzie</v>
          </cell>
          <cell r="E391">
            <v>185</v>
          </cell>
        </row>
        <row r="392">
          <cell r="A392" t="str">
            <v>R 231 219</v>
          </cell>
          <cell r="B392" t="str">
            <v xml:space="preserve">Dýza s dalekým dosahem 90/N DDM TPM 011/00 </v>
          </cell>
          <cell r="C392" t="str">
            <v>kus</v>
          </cell>
          <cell r="D392" t="str">
            <v>R23-výustky+žaluzie</v>
          </cell>
          <cell r="E392">
            <v>1830</v>
          </cell>
        </row>
        <row r="393">
          <cell r="A393" t="str">
            <v>R 231 220</v>
          </cell>
          <cell r="B393" t="str">
            <v>Dýza s dalekým dosahem 130/N DDM TPM 011/00</v>
          </cell>
          <cell r="C393" t="str">
            <v>kus</v>
          </cell>
          <cell r="D393" t="str">
            <v>R23-výustky+žaluzie</v>
          </cell>
          <cell r="E393">
            <v>2060</v>
          </cell>
        </row>
        <row r="394">
          <cell r="A394" t="str">
            <v>R 231 300</v>
          </cell>
          <cell r="B394" t="str">
            <v>Dýza Maico WD 10W</v>
          </cell>
          <cell r="C394" t="str">
            <v>kus</v>
          </cell>
          <cell r="D394" t="str">
            <v>R23-výustky+žaluzie</v>
          </cell>
          <cell r="E394">
            <v>2580</v>
          </cell>
        </row>
        <row r="395">
          <cell r="A395" t="str">
            <v>R 311 010</v>
          </cell>
          <cell r="B395" t="str">
            <v>lepící páska univerzální š. - 50mm       50m</v>
          </cell>
          <cell r="C395" t="str">
            <v>kus</v>
          </cell>
          <cell r="D395" t="str">
            <v>R31-závěsný a těs. Mat.</v>
          </cell>
          <cell r="E395">
            <v>155</v>
          </cell>
        </row>
        <row r="396">
          <cell r="A396" t="str">
            <v>R 311 030</v>
          </cell>
          <cell r="B396" t="str">
            <v>lepící páska AL š. - 50mm       50m</v>
          </cell>
          <cell r="C396" t="str">
            <v>kus</v>
          </cell>
          <cell r="D396" t="str">
            <v>R31-závěsný a těs. Mat.</v>
          </cell>
          <cell r="E396">
            <v>170</v>
          </cell>
        </row>
        <row r="397">
          <cell r="A397" t="str">
            <v>R 312 010</v>
          </cell>
          <cell r="B397" t="str">
            <v>Šroub TEX - QUADREX 3,9x9,5 mm (VH 3.9x95)</v>
          </cell>
          <cell r="C397" t="str">
            <v>kus</v>
          </cell>
          <cell r="D397" t="str">
            <v>R31-závěsný a těs. Mat.</v>
          </cell>
          <cell r="E397">
            <v>1</v>
          </cell>
        </row>
        <row r="398">
          <cell r="A398" t="str">
            <v>R 313 030</v>
          </cell>
          <cell r="B398" t="str">
            <v>Nylonová spona vázací 9/1020 mm na průměr do 290 mm</v>
          </cell>
          <cell r="C398" t="str">
            <v>kus</v>
          </cell>
          <cell r="D398" t="str">
            <v>R31-závěsný a těs. Mat.</v>
          </cell>
          <cell r="E398">
            <v>9</v>
          </cell>
        </row>
        <row r="399">
          <cell r="A399" t="str">
            <v>R 314 010</v>
          </cell>
          <cell r="B399" t="str">
            <v>Hmoždinka FISCHER GK č. 52389 (závěs na sádrok.)</v>
          </cell>
          <cell r="C399" t="str">
            <v>kus</v>
          </cell>
          <cell r="D399" t="str">
            <v>R31-závěsný a těs. Mat.</v>
          </cell>
          <cell r="E399">
            <v>7</v>
          </cell>
        </row>
        <row r="400">
          <cell r="A400" t="str">
            <v>R 315 010</v>
          </cell>
          <cell r="B400" t="str">
            <v xml:space="preserve">AL plech š. 20 mm - závěsný (a 1 bm) </v>
          </cell>
          <cell r="C400" t="str">
            <v>kus</v>
          </cell>
          <cell r="D400" t="str">
            <v>R31-závěsný a těs. Mat.</v>
          </cell>
          <cell r="E400">
            <v>3</v>
          </cell>
        </row>
        <row r="401">
          <cell r="A401" t="str">
            <v>R 330 010</v>
          </cell>
          <cell r="B401" t="str">
            <v>Paleta "EURO" 80x120 (přeprava materiálu)</v>
          </cell>
          <cell r="C401" t="str">
            <v>kus</v>
          </cell>
          <cell r="D401" t="str">
            <v>R31-závěsný a těs. Mat.</v>
          </cell>
          <cell r="E401">
            <v>260</v>
          </cell>
        </row>
        <row r="402">
          <cell r="A402" t="str">
            <v>R 336 030</v>
          </cell>
          <cell r="B402" t="str">
            <v>Isover rohož ML 3 tl. 30 mm s Al. folii</v>
          </cell>
          <cell r="C402" t="str">
            <v>m2</v>
          </cell>
          <cell r="D402" t="str">
            <v>R335 -izolace</v>
          </cell>
          <cell r="E402">
            <v>170</v>
          </cell>
        </row>
        <row r="403">
          <cell r="A403" t="str">
            <v>R 336 100</v>
          </cell>
          <cell r="B403" t="str">
            <v>Isover rohož LM 3 tl. 100 mm</v>
          </cell>
          <cell r="C403" t="str">
            <v>m2</v>
          </cell>
          <cell r="D403" t="str">
            <v>R335 -izolace</v>
          </cell>
          <cell r="E403">
            <v>410</v>
          </cell>
        </row>
        <row r="404">
          <cell r="A404" t="str">
            <v>R 337 200</v>
          </cell>
          <cell r="B404" t="str">
            <v>Polyuretan s Al pláštěm</v>
          </cell>
          <cell r="C404" t="str">
            <v>m2</v>
          </cell>
          <cell r="D404" t="str">
            <v>R335 -izolace</v>
          </cell>
          <cell r="E404">
            <v>450</v>
          </cell>
        </row>
        <row r="405">
          <cell r="A405" t="str">
            <v>R 600 060</v>
          </cell>
          <cell r="B405" t="str">
            <v xml:space="preserve">IZT 615 </v>
          </cell>
          <cell r="C405" t="str">
            <v>kus</v>
          </cell>
          <cell r="D405" t="str">
            <v>R 6 -IZT</v>
          </cell>
          <cell r="E405">
            <v>58500</v>
          </cell>
        </row>
        <row r="406">
          <cell r="A406" t="str">
            <v>R 600 092</v>
          </cell>
          <cell r="B406" t="str">
            <v xml:space="preserve">IZT 925 </v>
          </cell>
          <cell r="C406" t="str">
            <v>kus</v>
          </cell>
          <cell r="D406" t="str">
            <v>R 6 -IZT</v>
          </cell>
          <cell r="E406">
            <v>69900</v>
          </cell>
        </row>
        <row r="407">
          <cell r="A407" t="str">
            <v>R 600 260</v>
          </cell>
          <cell r="B407" t="str">
            <v>IZT-SN 615</v>
          </cell>
          <cell r="C407" t="str">
            <v>kus</v>
          </cell>
          <cell r="D407" t="str">
            <v>R 6 -IZT</v>
          </cell>
          <cell r="E407">
            <v>77300</v>
          </cell>
        </row>
        <row r="408">
          <cell r="A408" t="str">
            <v>R 600 290</v>
          </cell>
          <cell r="B408" t="str">
            <v>IZT-SN 925</v>
          </cell>
          <cell r="C408" t="str">
            <v>kus</v>
          </cell>
          <cell r="D408" t="str">
            <v>R 6 -IZT</v>
          </cell>
          <cell r="E408">
            <v>82600</v>
          </cell>
        </row>
        <row r="409">
          <cell r="A409" t="str">
            <v>R 600 230</v>
          </cell>
          <cell r="B409" t="str">
            <v>IZT-N 380</v>
          </cell>
          <cell r="C409" t="str">
            <v>kus</v>
          </cell>
          <cell r="D409" t="str">
            <v>R 6 -IZT</v>
          </cell>
          <cell r="E409">
            <v>32300</v>
          </cell>
        </row>
        <row r="410">
          <cell r="A410" t="str">
            <v>R 600 530</v>
          </cell>
          <cell r="B410" t="str">
            <v>Podstavec IZT-N 380</v>
          </cell>
          <cell r="C410" t="str">
            <v>kus</v>
          </cell>
          <cell r="D410" t="str">
            <v>R 6 -IZT</v>
          </cell>
          <cell r="E410">
            <v>990</v>
          </cell>
        </row>
        <row r="411">
          <cell r="A411" t="str">
            <v>R 600 560</v>
          </cell>
          <cell r="B411" t="str">
            <v>Podstavec IZT-SN 615</v>
          </cell>
          <cell r="C411" t="str">
            <v>kus</v>
          </cell>
          <cell r="D411" t="str">
            <v>R 6 -IZT</v>
          </cell>
          <cell r="E411">
            <v>990</v>
          </cell>
        </row>
        <row r="412">
          <cell r="A412" t="str">
            <v>R 600 590</v>
          </cell>
          <cell r="B412" t="str">
            <v>Podstavec IZT-SN 925</v>
          </cell>
          <cell r="C412" t="str">
            <v>kus</v>
          </cell>
          <cell r="D412" t="str">
            <v>R 6 -IZT</v>
          </cell>
          <cell r="E412">
            <v>990</v>
          </cell>
        </row>
        <row r="413">
          <cell r="A413" t="str">
            <v>R 602 000</v>
          </cell>
          <cell r="B413" t="str">
            <v>RG 2 IZT 10kW -rozvaděč pro integrovaný zásobník tepla IZT</v>
          </cell>
          <cell r="C413" t="str">
            <v>kus</v>
          </cell>
          <cell r="D413" t="str">
            <v>R 6 -IZT</v>
          </cell>
          <cell r="E413">
            <v>9900</v>
          </cell>
        </row>
        <row r="414">
          <cell r="A414" t="str">
            <v>R 602 002</v>
          </cell>
          <cell r="B414" t="str">
            <v>RG 2 IZT 12kW -rozvaděč pro integrovaný zásobník tepla IZT</v>
          </cell>
          <cell r="C414" t="str">
            <v>kus</v>
          </cell>
          <cell r="D414" t="str">
            <v>R 6 -IZT</v>
          </cell>
          <cell r="E414">
            <v>10640</v>
          </cell>
        </row>
        <row r="415">
          <cell r="A415" t="str">
            <v>R 602 004</v>
          </cell>
          <cell r="B415" t="str">
            <v>RG 2 IZT 8kW - rozvaděč pro IZT-N 380</v>
          </cell>
          <cell r="C415" t="str">
            <v>kus</v>
          </cell>
          <cell r="D415" t="str">
            <v>R 6 -IZT</v>
          </cell>
          <cell r="E415">
            <v>8600</v>
          </cell>
        </row>
        <row r="416">
          <cell r="A416" t="str">
            <v>R 602 012</v>
          </cell>
          <cell r="B416" t="str">
            <v>Topné těleso 2kW, 230V</v>
          </cell>
          <cell r="C416" t="str">
            <v>kus</v>
          </cell>
          <cell r="D416" t="str">
            <v>R 6 -IZT</v>
          </cell>
          <cell r="E416">
            <v>685</v>
          </cell>
        </row>
        <row r="417">
          <cell r="A417" t="str">
            <v>R 602 014</v>
          </cell>
          <cell r="B417" t="str">
            <v>Topné těleso 4kW, 230V</v>
          </cell>
          <cell r="C417" t="str">
            <v>kusk</v>
          </cell>
          <cell r="D417" t="str">
            <v>R 6 -IZT</v>
          </cell>
          <cell r="E417">
            <v>730</v>
          </cell>
        </row>
        <row r="418">
          <cell r="A418" t="str">
            <v>R 602 020</v>
          </cell>
          <cell r="B418" t="str">
            <v>Relé pro HDO - nutná součást elktroakumul.systému</v>
          </cell>
          <cell r="C418" t="str">
            <v>kus</v>
          </cell>
          <cell r="D418" t="str">
            <v>R 6 -IZT</v>
          </cell>
          <cell r="E418">
            <v>250</v>
          </cell>
        </row>
        <row r="419">
          <cell r="A419" t="str">
            <v>R 602 025</v>
          </cell>
          <cell r="B419" t="str">
            <v>Měký propojovací kabel 5Cx2,5</v>
          </cell>
          <cell r="C419" t="str">
            <v>m</v>
          </cell>
          <cell r="D419" t="str">
            <v>R 6 -IZT</v>
          </cell>
          <cell r="E419">
            <v>33.799999999999997</v>
          </cell>
        </row>
        <row r="420">
          <cell r="A420" t="str">
            <v>R 602 060</v>
          </cell>
          <cell r="B420" t="str">
            <v>Tepelná izolace nádrže IZT 615 l  120mm + Al_Mirelon</v>
          </cell>
          <cell r="C420" t="str">
            <v>kus</v>
          </cell>
          <cell r="D420" t="str">
            <v>R 6 -IZT</v>
          </cell>
          <cell r="E420">
            <v>7400</v>
          </cell>
        </row>
        <row r="421">
          <cell r="A421" t="str">
            <v>R 602 062</v>
          </cell>
          <cell r="B421" t="str">
            <v>Tepelná izolace nádrže IZT-N 380 l 120mm + Al</v>
          </cell>
          <cell r="C421" t="str">
            <v>kus</v>
          </cell>
          <cell r="D421" t="str">
            <v>R 6 -IZT</v>
          </cell>
          <cell r="E421">
            <v>6900</v>
          </cell>
        </row>
        <row r="422">
          <cell r="A422" t="str">
            <v>R 602 092</v>
          </cell>
          <cell r="B422" t="str">
            <v>Tepelná izolace nádrže IZT 925 l  120mm + Al_Mirelon</v>
          </cell>
          <cell r="C422" t="str">
            <v>kus</v>
          </cell>
          <cell r="D422" t="str">
            <v>R 6 -IZT</v>
          </cell>
          <cell r="E422">
            <v>7800</v>
          </cell>
        </row>
        <row r="423">
          <cell r="A423" t="str">
            <v>R 602 103</v>
          </cell>
          <cell r="B423" t="str">
            <v>HJ 103-hlídač proudového maxima pro elektroakumulační systém</v>
          </cell>
          <cell r="C423" t="str">
            <v>kus</v>
          </cell>
          <cell r="D423" t="str">
            <v>R 6 -IZT</v>
          </cell>
          <cell r="E423">
            <v>3900</v>
          </cell>
        </row>
        <row r="455">
          <cell r="A455" t="str">
            <v>R 909 001</v>
          </cell>
          <cell r="B455" t="str">
            <v>Přechod - podlahový kanál 160x40/podlahový kovektor</v>
          </cell>
          <cell r="C455" t="str">
            <v>kus</v>
          </cell>
          <cell r="E455">
            <v>430</v>
          </cell>
        </row>
        <row r="456">
          <cell r="A456" t="str">
            <v>R 909 002</v>
          </cell>
          <cell r="B456" t="str">
            <v>PZ 343x343 Al - protidešťová žaluzie hliník - komax dle barvy fasády</v>
          </cell>
          <cell r="C456" t="str">
            <v>kus</v>
          </cell>
          <cell r="E456">
            <v>1530</v>
          </cell>
        </row>
        <row r="457">
          <cell r="A457" t="str">
            <v>R 909 003</v>
          </cell>
          <cell r="B457" t="str">
            <v>S-VPF UNI 350x350/ø200 - Sání - výfuk přechod fasádní - ATYP - prodloužený</v>
          </cell>
          <cell r="C457" t="str">
            <v>kus</v>
          </cell>
          <cell r="E457">
            <v>930</v>
          </cell>
        </row>
        <row r="458">
          <cell r="A458" t="str">
            <v>R 909 004</v>
          </cell>
          <cell r="B458" t="str">
            <v>CPK BN 285x285/200 - cirkulační přechod komora - boční napojení - ATYP</v>
          </cell>
          <cell r="C458" t="str">
            <v>kus</v>
          </cell>
          <cell r="E458">
            <v>730</v>
          </cell>
        </row>
        <row r="459">
          <cell r="A459" t="str">
            <v>R 909 005</v>
          </cell>
          <cell r="B459" t="str">
            <v>PPK 160x40/ø125 - podlahový přechod koncový - přímý - ATYP - prodloužení</v>
          </cell>
          <cell r="C459" t="str">
            <v>kus</v>
          </cell>
          <cell r="E459">
            <v>580</v>
          </cell>
        </row>
        <row r="460">
          <cell r="A460" t="str">
            <v>R 909 006</v>
          </cell>
          <cell r="B460" t="str">
            <v>talířový ventil pro přívod vzduchu KTS s clonkou ø125</v>
          </cell>
          <cell r="C460" t="str">
            <v>kus</v>
          </cell>
          <cell r="E460">
            <v>420</v>
          </cell>
        </row>
        <row r="461">
          <cell r="A461" t="str">
            <v>R 909 007</v>
          </cell>
          <cell r="B461" t="str">
            <v>Průchodka Ø200/320x100/Ø200</v>
          </cell>
          <cell r="C461" t="str">
            <v>kus</v>
          </cell>
          <cell r="E461">
            <v>850</v>
          </cell>
        </row>
        <row r="462">
          <cell r="A462" t="str">
            <v>R 909 008</v>
          </cell>
          <cell r="B462" t="str">
            <v>Průchodka Ø160/220x100/Ø160</v>
          </cell>
          <cell r="C462" t="str">
            <v>kus</v>
          </cell>
          <cell r="E462">
            <v>830</v>
          </cell>
        </row>
        <row r="463">
          <cell r="A463" t="str">
            <v>R 909 009</v>
          </cell>
          <cell r="B463" t="str">
            <v>Adaptér pro osazeí do potrubí</v>
          </cell>
          <cell r="C463" t="str">
            <v>kus</v>
          </cell>
          <cell r="E463">
            <v>600</v>
          </cell>
        </row>
        <row r="464">
          <cell r="A464" t="str">
            <v>R 909 010</v>
          </cell>
          <cell r="B464" t="str">
            <v>SMD 210x500 S bor - Stěnová mřížka dřevěná borovice - lak - ATYP</v>
          </cell>
          <cell r="C464" t="str">
            <v>kus</v>
          </cell>
          <cell r="E464">
            <v>1020</v>
          </cell>
        </row>
        <row r="465">
          <cell r="A465" t="str">
            <v>R 909 011</v>
          </cell>
          <cell r="B465" t="str">
            <v>KMI 210x500/Ø160 - Krabice mřížka interiérová - ATYP</v>
          </cell>
          <cell r="C465" t="str">
            <v>kus</v>
          </cell>
          <cell r="E465">
            <v>750</v>
          </cell>
        </row>
        <row r="466">
          <cell r="A466" t="str">
            <v>R 909 012</v>
          </cell>
          <cell r="B466" t="str">
            <v>CPK BN 285x285/120x280 - cirkulační přechod komora - boční napojení - ATYP</v>
          </cell>
          <cell r="C466" t="str">
            <v>kus</v>
          </cell>
          <cell r="E466">
            <v>730</v>
          </cell>
        </row>
        <row r="467">
          <cell r="A467" t="str">
            <v>R 909 013</v>
          </cell>
          <cell r="B467" t="str">
            <v>Křížový kus OBJ 90° - D200/D200/D125/D125</v>
          </cell>
          <cell r="C467" t="str">
            <v>kus</v>
          </cell>
          <cell r="E467">
            <v>390</v>
          </cell>
        </row>
        <row r="469">
          <cell r="A469" t="str">
            <v>A 170 212(30/4)</v>
          </cell>
          <cell r="B469" t="str">
            <v>DUPLEX RB 610/440 - poloha 30/4</v>
          </cell>
          <cell r="C469" t="str">
            <v xml:space="preserve"> kus </v>
          </cell>
          <cell r="D469" t="str">
            <v>A170-duplex RD, RC, RB, RDH</v>
          </cell>
          <cell r="E469">
            <v>53800</v>
          </cell>
        </row>
        <row r="470">
          <cell r="A470" t="str">
            <v>R 902 100</v>
          </cell>
          <cell r="B470" t="str">
            <v>Plechovod 120x280 l=2000 (Ben)</v>
          </cell>
          <cell r="C470" t="str">
            <v>metr</v>
          </cell>
          <cell r="D470" t="str">
            <v>R2 - plechovody_BENICE</v>
          </cell>
          <cell r="E470">
            <v>1150</v>
          </cell>
        </row>
        <row r="471">
          <cell r="A471" t="str">
            <v>R 902 105</v>
          </cell>
          <cell r="B471" t="str">
            <v>Plechovod 120x180 l=2000 (Ben)</v>
          </cell>
          <cell r="C471" t="str">
            <v>metr</v>
          </cell>
          <cell r="D471" t="str">
            <v>R2 - plechovody_BENICE</v>
          </cell>
          <cell r="E471">
            <v>1080</v>
          </cell>
        </row>
        <row r="472">
          <cell r="A472" t="str">
            <v>R 902 101</v>
          </cell>
          <cell r="B472" t="str">
            <v>Plechovod spojka kanálu 120x280 (Ben)</v>
          </cell>
          <cell r="C472" t="str">
            <v>kus</v>
          </cell>
          <cell r="D472" t="str">
            <v>R2 - plechovody_BENICE</v>
          </cell>
          <cell r="E472">
            <v>110</v>
          </cell>
        </row>
        <row r="473">
          <cell r="A473" t="str">
            <v>R 902 106</v>
          </cell>
          <cell r="B473" t="str">
            <v>Plechovod spojka kanálu 120x180 (Ben)</v>
          </cell>
          <cell r="C473" t="str">
            <v>kus</v>
          </cell>
          <cell r="D473" t="str">
            <v>R2 - plechovody_BENICE</v>
          </cell>
          <cell r="E473">
            <v>105</v>
          </cell>
        </row>
        <row r="474">
          <cell r="A474" t="str">
            <v>R 902 201</v>
          </cell>
          <cell r="B474" t="str">
            <v>Plechovod - koleno ploché 90° 120x280 (Ben)</v>
          </cell>
          <cell r="C474" t="str">
            <v>kus</v>
          </cell>
          <cell r="D474" t="str">
            <v>R2 - plechovody_BENICE</v>
          </cell>
          <cell r="E474">
            <v>950</v>
          </cell>
        </row>
        <row r="475">
          <cell r="A475" t="str">
            <v>R 902 202</v>
          </cell>
          <cell r="B475" t="str">
            <v>Plechovod - koleno ploché 45° 120x280 (Ben)</v>
          </cell>
          <cell r="C475" t="str">
            <v>kus</v>
          </cell>
          <cell r="D475" t="str">
            <v>R2 - plechovody_BENICE</v>
          </cell>
          <cell r="E475">
            <v>880</v>
          </cell>
        </row>
        <row r="476">
          <cell r="A476" t="str">
            <v>R 902 205</v>
          </cell>
          <cell r="B476" t="str">
            <v>Plechovod - koleno ploché 90° 120x180 (Ben)</v>
          </cell>
          <cell r="C476" t="str">
            <v>kus</v>
          </cell>
          <cell r="D476" t="str">
            <v>R2 - plechovody_BENICE</v>
          </cell>
          <cell r="E476">
            <v>920</v>
          </cell>
        </row>
        <row r="477">
          <cell r="A477" t="str">
            <v>R 902 230</v>
          </cell>
          <cell r="B477" t="str">
            <v>Plechovod - přechod 120x280 / D 200 (Ben)</v>
          </cell>
          <cell r="C477" t="str">
            <v>kus</v>
          </cell>
          <cell r="D477" t="str">
            <v>R2 - plechovody_BENICE</v>
          </cell>
          <cell r="E477">
            <v>690</v>
          </cell>
        </row>
        <row r="478">
          <cell r="A478" t="str">
            <v>R 902 231</v>
          </cell>
          <cell r="B478" t="str">
            <v>Plechovod - přechod 120x280 / D 160 (Ben)</v>
          </cell>
          <cell r="C478" t="str">
            <v>kus</v>
          </cell>
          <cell r="D478" t="str">
            <v>R2 - plechovody_BENICE</v>
          </cell>
          <cell r="E478">
            <v>670</v>
          </cell>
        </row>
        <row r="479">
          <cell r="A479" t="str">
            <v>R 902 233</v>
          </cell>
          <cell r="B479" t="str">
            <v>Plechovod - přechod 120x180 / D 160 (Ben)</v>
          </cell>
          <cell r="C479" t="str">
            <v>kus</v>
          </cell>
          <cell r="D479" t="str">
            <v>R2 - plechovody_BENICE</v>
          </cell>
          <cell r="E479">
            <v>670</v>
          </cell>
        </row>
        <row r="480">
          <cell r="A480" t="str">
            <v>R 902 235</v>
          </cell>
          <cell r="B480" t="str">
            <v>Plechovod - přechod 120x280 / 120x180 (Ben)</v>
          </cell>
          <cell r="C480" t="str">
            <v>kus</v>
          </cell>
          <cell r="D480" t="str">
            <v>R2 - plechovody_BENICE</v>
          </cell>
          <cell r="E480">
            <v>770</v>
          </cell>
        </row>
        <row r="481">
          <cell r="A481" t="str">
            <v>R 902 236</v>
          </cell>
          <cell r="B481" t="str">
            <v>Plechovod - přechod 120x180 / D 200 (Ben)</v>
          </cell>
          <cell r="C481" t="str">
            <v>kus</v>
          </cell>
          <cell r="D481" t="str">
            <v>R2 - plechovody_BENICE</v>
          </cell>
          <cell r="E481">
            <v>690</v>
          </cell>
        </row>
        <row r="482">
          <cell r="A482" t="str">
            <v>R 902 241</v>
          </cell>
          <cell r="B482" t="str">
            <v>Plechovod - odbočka D 100 - boční z kanálu 120x280 (Ben)</v>
          </cell>
          <cell r="C482" t="str">
            <v>kus</v>
          </cell>
          <cell r="D482" t="str">
            <v>R2 - plechovody_BENICE</v>
          </cell>
          <cell r="E482">
            <v>750</v>
          </cell>
        </row>
        <row r="483">
          <cell r="A483" t="str">
            <v>R 902 243</v>
          </cell>
          <cell r="B483" t="str">
            <v>Plechovod - odbočka D 160 - horní z kanálu 120x280 (Ben)</v>
          </cell>
          <cell r="C483" t="str">
            <v>kus</v>
          </cell>
          <cell r="D483" t="str">
            <v>R2 - plechovody_BENICE</v>
          </cell>
          <cell r="E483">
            <v>1020</v>
          </cell>
        </row>
        <row r="484">
          <cell r="A484" t="str">
            <v>R 902 244</v>
          </cell>
          <cell r="B484" t="str">
            <v>Plechovod - rozbočka z kanálu 120x280/ D 125+120x180 (Ben)</v>
          </cell>
          <cell r="C484" t="str">
            <v>kus</v>
          </cell>
          <cell r="D484" t="str">
            <v>R2 - plechovody_BENICE</v>
          </cell>
          <cell r="E484">
            <v>1260</v>
          </cell>
        </row>
        <row r="485">
          <cell r="A485" t="str">
            <v>R 902 245</v>
          </cell>
          <cell r="B485" t="str">
            <v>Plechovod - přechod 120x180 / D 160 - 90° (Ben)</v>
          </cell>
          <cell r="C485" t="str">
            <v>kus</v>
          </cell>
          <cell r="D485" t="str">
            <v>R2 - plechovody_BENICE</v>
          </cell>
          <cell r="E485">
            <v>570</v>
          </cell>
        </row>
        <row r="486">
          <cell r="A486" t="str">
            <v>R 902 246</v>
          </cell>
          <cell r="B486" t="str">
            <v>Plechovod - odbočka 120x180 - boční z kanálu 120x280 (Ben)</v>
          </cell>
          <cell r="C486" t="str">
            <v>kus</v>
          </cell>
          <cell r="D486" t="str">
            <v>R2 - plechovody_BENICE</v>
          </cell>
          <cell r="E486">
            <v>750</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oložky"/>
    </sheetNames>
    <sheetDataSet>
      <sheetData sheetId="0" refreshError="1">
        <row r="11">
          <cell r="C11" t="str">
            <v>Nad Závěrkou 16/489, 160 00 Praha 6 - Břevnov</v>
          </cell>
        </row>
        <row r="13">
          <cell r="A13" t="str">
            <v>07N179</v>
          </cell>
          <cell r="C13" t="str">
            <v>Rekonstrukce domu Nad Závěrkou</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Rekapitulace "/>
      <sheetName val="Statická část"/>
      <sheetName val="stavebni C-D"/>
      <sheetName val="Stavební F"/>
      <sheetName val="venkovní rampa"/>
      <sheetName val="pěší komunikace"/>
      <sheetName val="ZTI_C"/>
      <sheetName val="ZTI_D"/>
      <sheetName val="ÚT-C"/>
      <sheetName val="ÚT-D"/>
      <sheetName val="silnoproud"/>
      <sheetName val="slaboproud"/>
      <sheetName val="VZT"/>
      <sheetName val="Ma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refreshError="1">
        <row r="44">
          <cell r="C44" t="str">
            <v>EGT347F101</v>
          </cell>
        </row>
        <row r="45">
          <cell r="C45" t="str">
            <v>0368839000</v>
          </cell>
        </row>
        <row r="46">
          <cell r="C46" t="str">
            <v>EGT311F101</v>
          </cell>
        </row>
        <row r="47">
          <cell r="C47" t="str">
            <v>TFL201F601</v>
          </cell>
        </row>
        <row r="48">
          <cell r="C48" t="str">
            <v>KS300 /1C2F001</v>
          </cell>
        </row>
        <row r="49">
          <cell r="C49" t="str">
            <v>KS600C2F001</v>
          </cell>
        </row>
        <row r="50">
          <cell r="C50" t="str">
            <v>HSC120F001</v>
          </cell>
        </row>
        <row r="51">
          <cell r="C51" t="str">
            <v>0362225001</v>
          </cell>
        </row>
        <row r="52">
          <cell r="C52" t="str">
            <v>BXN015F210</v>
          </cell>
        </row>
        <row r="53">
          <cell r="C53" t="str">
            <v>AVM114SF132</v>
          </cell>
        </row>
        <row r="54">
          <cell r="C54" t="str">
            <v>0370560016</v>
          </cell>
        </row>
        <row r="55">
          <cell r="C55" t="str">
            <v>ASF122F120</v>
          </cell>
        </row>
        <row r="57">
          <cell r="C57" t="str">
            <v>EGT347F101</v>
          </cell>
        </row>
        <row r="58">
          <cell r="C58" t="str">
            <v>0368839000</v>
          </cell>
        </row>
        <row r="59">
          <cell r="C59" t="str">
            <v>EGT311F101</v>
          </cell>
        </row>
        <row r="60">
          <cell r="C60" t="str">
            <v>TFL201F601</v>
          </cell>
        </row>
        <row r="61">
          <cell r="C61" t="str">
            <v>KS300 /1C2F001</v>
          </cell>
        </row>
        <row r="62">
          <cell r="C62" t="str">
            <v>KS600C2F001</v>
          </cell>
        </row>
        <row r="63">
          <cell r="C63" t="str">
            <v>BXN020F200</v>
          </cell>
        </row>
        <row r="64">
          <cell r="C64" t="str">
            <v>AVM114SF132</v>
          </cell>
        </row>
        <row r="65">
          <cell r="C65" t="str">
            <v>0370560016</v>
          </cell>
        </row>
        <row r="66">
          <cell r="C66" t="str">
            <v>ASF122F120</v>
          </cell>
        </row>
        <row r="69">
          <cell r="C69" t="str">
            <v>EGT301F101</v>
          </cell>
        </row>
        <row r="70">
          <cell r="C70" t="str">
            <v>0370560011</v>
          </cell>
        </row>
        <row r="72">
          <cell r="C72" t="str">
            <v>EGT301F101</v>
          </cell>
        </row>
        <row r="73">
          <cell r="C73" t="str">
            <v>0370560011</v>
          </cell>
        </row>
        <row r="75">
          <cell r="C75" t="str">
            <v>ASM114SF132</v>
          </cell>
        </row>
        <row r="78">
          <cell r="C78" t="str">
            <v>ASM114SF132</v>
          </cell>
        </row>
        <row r="80">
          <cell r="C80" t="str">
            <v>EGT301F101</v>
          </cell>
        </row>
        <row r="81">
          <cell r="C81" t="str">
            <v>0370560011</v>
          </cell>
        </row>
        <row r="85">
          <cell r="C85" t="str">
            <v>EGT346F101</v>
          </cell>
        </row>
        <row r="86">
          <cell r="C86" t="str">
            <v>0226807120</v>
          </cell>
        </row>
        <row r="87">
          <cell r="C87" t="str">
            <v>0368840000</v>
          </cell>
        </row>
        <row r="88">
          <cell r="C88" t="str">
            <v>TSO670F001</v>
          </cell>
        </row>
        <row r="89">
          <cell r="C89" t="str">
            <v>KS600C2F001</v>
          </cell>
        </row>
        <row r="90">
          <cell r="C90" t="str">
            <v>SE 22/F</v>
          </cell>
        </row>
        <row r="91">
          <cell r="C91" t="str">
            <v>T6</v>
          </cell>
        </row>
        <row r="93">
          <cell r="C93" t="str">
            <v>EGT301F101</v>
          </cell>
        </row>
        <row r="94">
          <cell r="C94" t="str">
            <v>0370560011</v>
          </cell>
        </row>
        <row r="95">
          <cell r="C95" t="str">
            <v>EGT311F101</v>
          </cell>
        </row>
        <row r="96">
          <cell r="C96" t="str">
            <v>EGT346F101</v>
          </cell>
        </row>
        <row r="97">
          <cell r="C97" t="str">
            <v>0226807120</v>
          </cell>
        </row>
        <row r="98">
          <cell r="C98" t="str">
            <v>0368840000</v>
          </cell>
        </row>
        <row r="99">
          <cell r="C99" t="str">
            <v>RAK82.4/3728M</v>
          </cell>
        </row>
        <row r="100">
          <cell r="C100" t="str">
            <v>0226807120</v>
          </cell>
        </row>
        <row r="101">
          <cell r="C101" t="str">
            <v>0364142000</v>
          </cell>
        </row>
        <row r="102">
          <cell r="C102" t="str">
            <v>RAK82.4/3728M</v>
          </cell>
        </row>
        <row r="103">
          <cell r="C103" t="str">
            <v>RHV01+SZ1</v>
          </cell>
        </row>
        <row r="104">
          <cell r="C104" t="str">
            <v>T6</v>
          </cell>
        </row>
        <row r="105">
          <cell r="C105" t="str">
            <v>BXN025F200</v>
          </cell>
        </row>
        <row r="106">
          <cell r="C106" t="str">
            <v>AVM114SF132</v>
          </cell>
        </row>
        <row r="107">
          <cell r="C107" t="str">
            <v>0370560016</v>
          </cell>
        </row>
        <row r="108">
          <cell r="C108" t="str">
            <v>BXN020F200</v>
          </cell>
        </row>
        <row r="109">
          <cell r="C109" t="str">
            <v>AVM114SF132</v>
          </cell>
        </row>
        <row r="110">
          <cell r="C110" t="str">
            <v>0370560016</v>
          </cell>
        </row>
        <row r="111">
          <cell r="C111" t="str">
            <v>BXN032F200</v>
          </cell>
        </row>
        <row r="112">
          <cell r="C112" t="str">
            <v>AVM114SF132</v>
          </cell>
        </row>
        <row r="113">
          <cell r="C113" t="str">
            <v>0370560016</v>
          </cell>
        </row>
        <row r="115">
          <cell r="C115" t="str">
            <v>EGT346F101</v>
          </cell>
        </row>
        <row r="116">
          <cell r="C116" t="str">
            <v>0226807120</v>
          </cell>
        </row>
        <row r="117">
          <cell r="C117" t="str">
            <v>0368840000</v>
          </cell>
        </row>
        <row r="118">
          <cell r="C118" t="str">
            <v>TSO670F001</v>
          </cell>
        </row>
        <row r="119">
          <cell r="C119" t="str">
            <v>KS600C2F001</v>
          </cell>
        </row>
        <row r="120">
          <cell r="C120" t="str">
            <v>GTE CO</v>
          </cell>
        </row>
        <row r="121">
          <cell r="C121" t="str">
            <v>SE 22/F</v>
          </cell>
        </row>
        <row r="123">
          <cell r="C123" t="str">
            <v>EGT301F101</v>
          </cell>
        </row>
        <row r="124">
          <cell r="C124" t="str">
            <v>0370560011</v>
          </cell>
        </row>
        <row r="125">
          <cell r="C125" t="str">
            <v>EGT311F101</v>
          </cell>
        </row>
        <row r="126">
          <cell r="C126" t="str">
            <v>EGT346F101</v>
          </cell>
        </row>
        <row r="127">
          <cell r="C127" t="str">
            <v>0226807120</v>
          </cell>
        </row>
        <row r="128">
          <cell r="C128" t="str">
            <v>0368840000</v>
          </cell>
        </row>
        <row r="129">
          <cell r="C129" t="str">
            <v>RAK82.4/3728M</v>
          </cell>
        </row>
        <row r="130">
          <cell r="C130" t="str">
            <v>0226807120</v>
          </cell>
        </row>
        <row r="131">
          <cell r="C131" t="str">
            <v>0364142000</v>
          </cell>
        </row>
        <row r="132">
          <cell r="C132" t="str">
            <v>RAK82.4/3728M</v>
          </cell>
        </row>
        <row r="133">
          <cell r="C133" t="str">
            <v>RHV01+SZ1</v>
          </cell>
        </row>
        <row r="134">
          <cell r="C134" t="str">
            <v>T6</v>
          </cell>
        </row>
        <row r="135">
          <cell r="C135" t="str">
            <v>BXN015F210</v>
          </cell>
        </row>
        <row r="136">
          <cell r="C136" t="str">
            <v>AVM114SF132</v>
          </cell>
        </row>
        <row r="137">
          <cell r="C137" t="str">
            <v>0370560016</v>
          </cell>
        </row>
        <row r="138">
          <cell r="C138" t="str">
            <v>BXN032F200</v>
          </cell>
        </row>
        <row r="139">
          <cell r="C139" t="str">
            <v>AVM114SF132</v>
          </cell>
        </row>
        <row r="140">
          <cell r="C140" t="str">
            <v>0370560016</v>
          </cell>
        </row>
        <row r="141">
          <cell r="C141" t="str">
            <v>BXN015F200</v>
          </cell>
        </row>
        <row r="142">
          <cell r="C142" t="str">
            <v>AVM114SF132</v>
          </cell>
        </row>
        <row r="143">
          <cell r="C143" t="str">
            <v>0370560016</v>
          </cell>
        </row>
        <row r="151">
          <cell r="C151" t="str">
            <v>EYR203F001</v>
          </cell>
        </row>
        <row r="152">
          <cell r="C152" t="str">
            <v>0374413001</v>
          </cell>
        </row>
        <row r="153">
          <cell r="C153" t="str">
            <v>EYL220F001</v>
          </cell>
        </row>
        <row r="154">
          <cell r="C154" t="str">
            <v>EYR203F001</v>
          </cell>
        </row>
        <row r="155">
          <cell r="C155" t="str">
            <v>0374413001</v>
          </cell>
        </row>
        <row r="156">
          <cell r="C156" t="str">
            <v>EYR203F001</v>
          </cell>
        </row>
        <row r="157">
          <cell r="C157" t="str">
            <v>0374413001</v>
          </cell>
        </row>
        <row r="158">
          <cell r="C158" t="str">
            <v>EYR203F001</v>
          </cell>
        </row>
        <row r="159">
          <cell r="C159" t="str">
            <v>0374413001</v>
          </cell>
        </row>
        <row r="160">
          <cell r="C160" t="str">
            <v>EYT240F001</v>
          </cell>
        </row>
        <row r="161">
          <cell r="C161" t="str">
            <v>0367842002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s>
    <sheetDataSet>
      <sheetData sheetId="0"/>
      <sheetData sheetId="1">
        <row r="11">
          <cell r="G11">
            <v>3166323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05 Meeting point"/>
    </sheetNames>
    <sheetDataSet>
      <sheetData sheetId="0" refreshError="1">
        <row r="5">
          <cell r="B5" t="str">
            <v>SO 05</v>
          </cell>
          <cell r="D5" t="str">
            <v>Meeting point</v>
          </cell>
          <cell r="H5">
            <v>301398.77422611648</v>
          </cell>
        </row>
        <row r="6">
          <cell r="B6" t="str">
            <v>182</v>
          </cell>
          <cell r="D6" t="str">
            <v>Základy monolitické</v>
          </cell>
          <cell r="H6">
            <v>240631.76491435649</v>
          </cell>
        </row>
        <row r="7">
          <cell r="A7">
            <v>55</v>
          </cell>
          <cell r="B7" t="str">
            <v>182Eq4010-026/00</v>
          </cell>
          <cell r="C7" t="str">
            <v>SP</v>
          </cell>
          <cell r="D7" t="str">
            <v>Beton základových konstrukcí - beton železový (bez výztuže), prostředí běžné, třída B 20 (C 16/20)</v>
          </cell>
          <cell r="E7" t="str">
            <v>m3</v>
          </cell>
          <cell r="F7">
            <v>30.08</v>
          </cell>
          <cell r="G7">
            <v>2769.2553656139999</v>
          </cell>
          <cell r="H7">
            <v>83299.201397669109</v>
          </cell>
        </row>
        <row r="8">
          <cell r="A8">
            <v>56</v>
          </cell>
          <cell r="B8" t="str">
            <v>182Hh2010-006/00</v>
          </cell>
          <cell r="C8" t="str">
            <v>SP</v>
          </cell>
          <cell r="D8" t="str">
            <v>Výztuž betonových konstrukcí - tyče - ocel 10 505</v>
          </cell>
          <cell r="E8" t="str">
            <v>t</v>
          </cell>
          <cell r="F8">
            <v>3.6095999999999999</v>
          </cell>
          <cell r="G8">
            <v>33691.885201600002</v>
          </cell>
          <cell r="H8">
            <v>121614.22882369536</v>
          </cell>
        </row>
        <row r="9">
          <cell r="A9">
            <v>57</v>
          </cell>
          <cell r="B9" t="str">
            <v>182Ri4010-002/00</v>
          </cell>
          <cell r="C9" t="str">
            <v>SP</v>
          </cell>
          <cell r="D9" t="str">
            <v>Bednění betonových konstrukcí, včetně případných vzpěr - zřízení</v>
          </cell>
          <cell r="E9" t="str">
            <v>m2</v>
          </cell>
          <cell r="F9">
            <v>150.4</v>
          </cell>
          <cell r="G9">
            <v>186.65510108000001</v>
          </cell>
          <cell r="H9">
            <v>28072.927202432002</v>
          </cell>
        </row>
        <row r="10">
          <cell r="A10">
            <v>58</v>
          </cell>
          <cell r="B10" t="str">
            <v>182Ri4010-004/00</v>
          </cell>
          <cell r="C10" t="str">
            <v>SP</v>
          </cell>
          <cell r="D10" t="str">
            <v>Bednění betonových konstrukcí, včetně případných vzpěr - odstranění</v>
          </cell>
          <cell r="E10" t="str">
            <v>m2</v>
          </cell>
          <cell r="F10">
            <v>150.4</v>
          </cell>
          <cell r="G10">
            <v>50.8338264</v>
          </cell>
          <cell r="H10">
            <v>7645.40749056</v>
          </cell>
        </row>
        <row r="11">
          <cell r="B11" t="str">
            <v>211</v>
          </cell>
          <cell r="D11" t="str">
            <v>Zdi zděné</v>
          </cell>
          <cell r="H11">
            <v>60767.009311759997</v>
          </cell>
        </row>
        <row r="12">
          <cell r="A12">
            <v>59</v>
          </cell>
          <cell r="B12" t="str">
            <v>211Fe0040-002/00</v>
          </cell>
          <cell r="C12" t="str">
            <v>SP</v>
          </cell>
          <cell r="D12" t="str">
            <v>Zdivo z kamene kamenicky opracovaného, obkladové, režné - z kvádrů nebo kopáků nebo haklíků</v>
          </cell>
          <cell r="E12" t="str">
            <v>m3</v>
          </cell>
          <cell r="F12">
            <v>11.28</v>
          </cell>
          <cell r="G12">
            <v>3580.0540169999999</v>
          </cell>
          <cell r="H12">
            <v>40383.009311759997</v>
          </cell>
        </row>
        <row r="13">
          <cell r="A13">
            <v>66</v>
          </cell>
          <cell r="B13" t="str">
            <v>413jk0001</v>
          </cell>
          <cell r="C13" t="str">
            <v>SP</v>
          </cell>
          <cell r="D13" t="str">
            <v xml:space="preserve"> Lavička sedátko na zeď - exotické dřevo vč. nátěru, 2 x 0,4m, 6x kotva prům 14mm</v>
          </cell>
          <cell r="E13" t="str">
            <v>kus</v>
          </cell>
          <cell r="F13">
            <v>10</v>
          </cell>
          <cell r="G13">
            <v>2038.4</v>
          </cell>
          <cell r="H13">
            <v>20384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eficienty-SMAZAT"/>
    </sheetNames>
    <sheetDataSet>
      <sheetData sheetId="0">
        <row r="25">
          <cell r="B25">
            <v>1.25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eficienty-SMAZAT"/>
    </sheetNames>
    <sheetDataSet>
      <sheetData sheetId="0">
        <row r="24">
          <cell r="B24">
            <v>1.25</v>
          </cell>
        </row>
      </sheetData>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J42"/>
  <sheetViews>
    <sheetView tabSelected="1" zoomScaleNormal="100" workbookViewId="0">
      <selection activeCell="B4" sqref="B4"/>
    </sheetView>
  </sheetViews>
  <sheetFormatPr defaultRowHeight="15"/>
  <cols>
    <col min="1" max="1" width="3" style="27" bestFit="1" customWidth="1"/>
    <col min="2" max="2" width="44.5703125" customWidth="1"/>
    <col min="3" max="3" width="8.7109375" customWidth="1"/>
    <col min="4" max="4" width="3.42578125" style="27" bestFit="1" customWidth="1"/>
    <col min="5" max="5" width="11.85546875" customWidth="1"/>
    <col min="6" max="6" width="14" bestFit="1" customWidth="1"/>
    <col min="7" max="7" width="11.85546875" customWidth="1"/>
    <col min="8" max="8" width="14" bestFit="1" customWidth="1"/>
    <col min="9" max="9" width="12.5703125" customWidth="1"/>
    <col min="10" max="10" width="19.42578125" customWidth="1"/>
  </cols>
  <sheetData>
    <row r="1" spans="1:10" ht="20.25">
      <c r="A1" s="28"/>
      <c r="B1" s="1" t="s">
        <v>14</v>
      </c>
      <c r="C1" s="22" t="str">
        <f ca="1">MID(CELL("filename",A1),FIND("]",CELL("filename",A1))+1,31)</f>
        <v>BIO</v>
      </c>
      <c r="D1" s="26"/>
      <c r="E1" s="3"/>
      <c r="F1" s="3"/>
      <c r="G1" s="3"/>
      <c r="H1" s="3"/>
      <c r="I1" s="3"/>
      <c r="J1" s="3"/>
    </row>
    <row r="2" spans="1:10" ht="24">
      <c r="A2" s="18"/>
      <c r="B2" s="17" t="s">
        <v>1</v>
      </c>
      <c r="C2" s="18" t="s">
        <v>2</v>
      </c>
      <c r="D2" s="18" t="s">
        <v>3</v>
      </c>
      <c r="E2" s="19" t="s">
        <v>4</v>
      </c>
      <c r="F2" s="20" t="s">
        <v>5</v>
      </c>
      <c r="G2" s="20" t="s">
        <v>6</v>
      </c>
      <c r="H2" s="20" t="s">
        <v>0</v>
      </c>
      <c r="I2" s="20" t="s">
        <v>7</v>
      </c>
      <c r="J2" s="21" t="s">
        <v>8</v>
      </c>
    </row>
    <row r="3" spans="1:10">
      <c r="A3" s="29"/>
      <c r="B3" s="4" t="s">
        <v>9</v>
      </c>
      <c r="C3" s="5"/>
      <c r="D3" s="5"/>
      <c r="E3" s="6"/>
      <c r="F3" s="7"/>
      <c r="G3" s="7"/>
      <c r="H3" s="7"/>
      <c r="I3" s="7"/>
      <c r="J3" s="8"/>
    </row>
    <row r="4" spans="1:10" ht="123.75">
      <c r="A4" s="30">
        <v>1</v>
      </c>
      <c r="B4" s="9" t="s">
        <v>42</v>
      </c>
      <c r="C4" s="33">
        <v>38</v>
      </c>
      <c r="D4" s="23" t="s">
        <v>10</v>
      </c>
      <c r="E4" s="10"/>
      <c r="F4" s="11">
        <f>C4*E4</f>
        <v>0</v>
      </c>
      <c r="G4" s="11"/>
      <c r="H4" s="11">
        <f>C4*G4</f>
        <v>0</v>
      </c>
      <c r="I4" s="11">
        <f>E4+G4</f>
        <v>0</v>
      </c>
      <c r="J4" s="12">
        <f>F4+H4</f>
        <v>0</v>
      </c>
    </row>
    <row r="5" spans="1:10">
      <c r="A5" s="30">
        <v>2</v>
      </c>
      <c r="B5" s="9" t="s">
        <v>56</v>
      </c>
      <c r="C5" s="33">
        <v>38</v>
      </c>
      <c r="D5" s="23" t="s">
        <v>10</v>
      </c>
      <c r="E5" s="10"/>
      <c r="F5" s="11">
        <f t="shared" ref="F5:F41" si="0">C5*E5</f>
        <v>0</v>
      </c>
      <c r="G5" s="11"/>
      <c r="H5" s="11">
        <f t="shared" ref="H5:H41" si="1">C5*G5</f>
        <v>0</v>
      </c>
      <c r="I5" s="11">
        <f t="shared" ref="I5:J41" si="2">E5+G5</f>
        <v>0</v>
      </c>
      <c r="J5" s="12">
        <f t="shared" ref="J5:J41" si="3">F5+H5</f>
        <v>0</v>
      </c>
    </row>
    <row r="6" spans="1:10" ht="123.75">
      <c r="A6" s="30">
        <v>3</v>
      </c>
      <c r="B6" s="9" t="s">
        <v>41</v>
      </c>
      <c r="C6" s="33">
        <v>38</v>
      </c>
      <c r="D6" s="23" t="s">
        <v>10</v>
      </c>
      <c r="E6" s="10"/>
      <c r="F6" s="11">
        <f t="shared" si="0"/>
        <v>0</v>
      </c>
      <c r="G6" s="11"/>
      <c r="H6" s="11">
        <f t="shared" si="1"/>
        <v>0</v>
      </c>
      <c r="I6" s="11">
        <f t="shared" si="2"/>
        <v>0</v>
      </c>
      <c r="J6" s="12">
        <f t="shared" si="3"/>
        <v>0</v>
      </c>
    </row>
    <row r="7" spans="1:10">
      <c r="A7" s="30">
        <v>4</v>
      </c>
      <c r="B7" s="9" t="s">
        <v>57</v>
      </c>
      <c r="C7" s="33">
        <v>38</v>
      </c>
      <c r="D7" s="23" t="s">
        <v>10</v>
      </c>
      <c r="E7" s="10"/>
      <c r="F7" s="11">
        <f t="shared" si="0"/>
        <v>0</v>
      </c>
      <c r="G7" s="11"/>
      <c r="H7" s="11">
        <f t="shared" si="1"/>
        <v>0</v>
      </c>
      <c r="I7" s="11">
        <f t="shared" si="2"/>
        <v>0</v>
      </c>
      <c r="J7" s="12">
        <f t="shared" si="3"/>
        <v>0</v>
      </c>
    </row>
    <row r="8" spans="1:10" ht="22.5">
      <c r="A8" s="30">
        <v>5</v>
      </c>
      <c r="B8" s="9" t="s">
        <v>65</v>
      </c>
      <c r="C8" s="33">
        <v>6</v>
      </c>
      <c r="D8" s="23" t="s">
        <v>10</v>
      </c>
      <c r="E8" s="10"/>
      <c r="F8" s="11">
        <f t="shared" ref="F8:F15" si="4">C8*E8</f>
        <v>0</v>
      </c>
      <c r="G8" s="11"/>
      <c r="H8" s="11">
        <f t="shared" ref="H8:H15" si="5">C8*G8</f>
        <v>0</v>
      </c>
      <c r="I8" s="11">
        <f t="shared" ref="I8:I15" si="6">E8+G8</f>
        <v>0</v>
      </c>
      <c r="J8" s="12">
        <f t="shared" ref="J8:J15" si="7">F8+H8</f>
        <v>0</v>
      </c>
    </row>
    <row r="9" spans="1:10">
      <c r="A9" s="30">
        <v>6</v>
      </c>
      <c r="B9" s="9" t="s">
        <v>66</v>
      </c>
      <c r="C9" s="33">
        <v>38</v>
      </c>
      <c r="D9" s="23" t="s">
        <v>10</v>
      </c>
      <c r="E9" s="10"/>
      <c r="F9" s="11">
        <f t="shared" si="4"/>
        <v>0</v>
      </c>
      <c r="G9" s="11"/>
      <c r="H9" s="11">
        <f t="shared" si="5"/>
        <v>0</v>
      </c>
      <c r="I9" s="11">
        <f t="shared" si="6"/>
        <v>0</v>
      </c>
      <c r="J9" s="12">
        <f t="shared" si="7"/>
        <v>0</v>
      </c>
    </row>
    <row r="10" spans="1:10" ht="67.5">
      <c r="A10" s="30">
        <v>7</v>
      </c>
      <c r="B10" s="9" t="s">
        <v>63</v>
      </c>
      <c r="C10" s="33">
        <v>6</v>
      </c>
      <c r="D10" s="23" t="s">
        <v>10</v>
      </c>
      <c r="E10" s="10"/>
      <c r="F10" s="11">
        <f t="shared" si="4"/>
        <v>0</v>
      </c>
      <c r="G10" s="11"/>
      <c r="H10" s="11">
        <f t="shared" si="5"/>
        <v>0</v>
      </c>
      <c r="I10" s="11">
        <f t="shared" si="6"/>
        <v>0</v>
      </c>
      <c r="J10" s="12">
        <f t="shared" si="7"/>
        <v>0</v>
      </c>
    </row>
    <row r="11" spans="1:10" ht="22.5">
      <c r="A11" s="30">
        <v>8</v>
      </c>
      <c r="B11" s="9" t="s">
        <v>82</v>
      </c>
      <c r="C11" s="33">
        <v>38</v>
      </c>
      <c r="D11" s="23" t="s">
        <v>10</v>
      </c>
      <c r="E11" s="10"/>
      <c r="F11" s="11">
        <f t="shared" si="4"/>
        <v>0</v>
      </c>
      <c r="G11" s="11"/>
      <c r="H11" s="11">
        <f t="shared" si="5"/>
        <v>0</v>
      </c>
      <c r="I11" s="11">
        <f t="shared" si="6"/>
        <v>0</v>
      </c>
      <c r="J11" s="12">
        <f t="shared" si="7"/>
        <v>0</v>
      </c>
    </row>
    <row r="12" spans="1:10">
      <c r="A12" s="30">
        <v>9</v>
      </c>
      <c r="B12" s="9" t="s">
        <v>83</v>
      </c>
      <c r="C12" s="33">
        <v>38</v>
      </c>
      <c r="D12" s="23" t="s">
        <v>10</v>
      </c>
      <c r="E12" s="10"/>
      <c r="F12" s="11">
        <f t="shared" si="4"/>
        <v>0</v>
      </c>
      <c r="G12" s="11"/>
      <c r="H12" s="11">
        <f t="shared" si="5"/>
        <v>0</v>
      </c>
      <c r="I12" s="11">
        <f t="shared" si="6"/>
        <v>0</v>
      </c>
      <c r="J12" s="12">
        <f t="shared" si="7"/>
        <v>0</v>
      </c>
    </row>
    <row r="13" spans="1:10" ht="56.25">
      <c r="A13" s="30">
        <v>10</v>
      </c>
      <c r="B13" s="9" t="s">
        <v>64</v>
      </c>
      <c r="C13" s="33">
        <v>1</v>
      </c>
      <c r="D13" s="23" t="s">
        <v>10</v>
      </c>
      <c r="E13" s="10"/>
      <c r="F13" s="11">
        <f t="shared" si="4"/>
        <v>0</v>
      </c>
      <c r="G13" s="11"/>
      <c r="H13" s="11">
        <f t="shared" si="5"/>
        <v>0</v>
      </c>
      <c r="I13" s="11">
        <f t="shared" si="6"/>
        <v>0</v>
      </c>
      <c r="J13" s="12">
        <f t="shared" si="7"/>
        <v>0</v>
      </c>
    </row>
    <row r="14" spans="1:10">
      <c r="A14" s="30">
        <v>11</v>
      </c>
      <c r="B14" s="9" t="s">
        <v>17</v>
      </c>
      <c r="C14" s="33">
        <v>135</v>
      </c>
      <c r="D14" s="23" t="s">
        <v>58</v>
      </c>
      <c r="E14" s="10"/>
      <c r="F14" s="11">
        <f t="shared" si="4"/>
        <v>0</v>
      </c>
      <c r="G14" s="11"/>
      <c r="H14" s="11">
        <f t="shared" si="5"/>
        <v>0</v>
      </c>
      <c r="I14" s="11">
        <f t="shared" si="6"/>
        <v>0</v>
      </c>
      <c r="J14" s="12">
        <f t="shared" si="7"/>
        <v>0</v>
      </c>
    </row>
    <row r="15" spans="1:10">
      <c r="A15" s="30">
        <v>12</v>
      </c>
      <c r="B15" s="9" t="s">
        <v>103</v>
      </c>
      <c r="C15" s="33">
        <v>550</v>
      </c>
      <c r="D15" s="23" t="s">
        <v>58</v>
      </c>
      <c r="E15" s="10"/>
      <c r="F15" s="11">
        <f t="shared" si="4"/>
        <v>0</v>
      </c>
      <c r="G15" s="11"/>
      <c r="H15" s="11">
        <f t="shared" si="5"/>
        <v>0</v>
      </c>
      <c r="I15" s="11">
        <f t="shared" si="6"/>
        <v>0</v>
      </c>
      <c r="J15" s="12">
        <f t="shared" si="7"/>
        <v>0</v>
      </c>
    </row>
    <row r="16" spans="1:10" ht="67.5">
      <c r="A16" s="30">
        <v>13</v>
      </c>
      <c r="B16" s="9" t="s">
        <v>67</v>
      </c>
      <c r="C16" s="33">
        <v>2</v>
      </c>
      <c r="D16" s="23" t="s">
        <v>10</v>
      </c>
      <c r="E16" s="10"/>
      <c r="F16" s="11">
        <f t="shared" ref="F16:F20" si="8">C16*E16</f>
        <v>0</v>
      </c>
      <c r="G16" s="11"/>
      <c r="H16" s="11">
        <f t="shared" ref="H16:H20" si="9">C16*G16</f>
        <v>0</v>
      </c>
      <c r="I16" s="11">
        <f t="shared" ref="I16:I20" si="10">E16+G16</f>
        <v>0</v>
      </c>
      <c r="J16" s="12">
        <f t="shared" ref="J16:J20" si="11">F16+H16</f>
        <v>0</v>
      </c>
    </row>
    <row r="17" spans="1:10" ht="22.5">
      <c r="A17" s="30">
        <v>14</v>
      </c>
      <c r="B17" s="9" t="s">
        <v>61</v>
      </c>
      <c r="C17" s="33">
        <v>4</v>
      </c>
      <c r="D17" s="23" t="s">
        <v>10</v>
      </c>
      <c r="E17" s="10"/>
      <c r="F17" s="11">
        <f t="shared" ref="F17" si="12">C17*E17</f>
        <v>0</v>
      </c>
      <c r="G17" s="11"/>
      <c r="H17" s="11">
        <f t="shared" ref="H17" si="13">C17*G17</f>
        <v>0</v>
      </c>
      <c r="I17" s="11">
        <f t="shared" ref="I17" si="14">E17+G17</f>
        <v>0</v>
      </c>
      <c r="J17" s="12">
        <f t="shared" ref="J17" si="15">F17+H17</f>
        <v>0</v>
      </c>
    </row>
    <row r="18" spans="1:10" ht="22.5">
      <c r="A18" s="30">
        <v>15</v>
      </c>
      <c r="B18" s="9" t="s">
        <v>62</v>
      </c>
      <c r="C18" s="33">
        <v>4</v>
      </c>
      <c r="D18" s="23" t="s">
        <v>10</v>
      </c>
      <c r="E18" s="10"/>
      <c r="F18" s="11">
        <f t="shared" si="8"/>
        <v>0</v>
      </c>
      <c r="G18" s="11"/>
      <c r="H18" s="11">
        <f t="shared" si="9"/>
        <v>0</v>
      </c>
      <c r="I18" s="11">
        <f t="shared" si="10"/>
        <v>0</v>
      </c>
      <c r="J18" s="12">
        <f t="shared" si="11"/>
        <v>0</v>
      </c>
    </row>
    <row r="19" spans="1:10" ht="146.25">
      <c r="A19" s="30">
        <v>16</v>
      </c>
      <c r="B19" s="9" t="s">
        <v>71</v>
      </c>
      <c r="C19" s="33">
        <v>10</v>
      </c>
      <c r="D19" s="23" t="s">
        <v>10</v>
      </c>
      <c r="E19" s="10"/>
      <c r="F19" s="11">
        <f t="shared" si="8"/>
        <v>0</v>
      </c>
      <c r="G19" s="11"/>
      <c r="H19" s="11">
        <f t="shared" si="9"/>
        <v>0</v>
      </c>
      <c r="I19" s="11">
        <f t="shared" si="10"/>
        <v>0</v>
      </c>
      <c r="J19" s="12">
        <f t="shared" si="11"/>
        <v>0</v>
      </c>
    </row>
    <row r="20" spans="1:10" ht="22.5">
      <c r="A20" s="30">
        <v>17</v>
      </c>
      <c r="B20" s="9" t="s">
        <v>29</v>
      </c>
      <c r="C20" s="33">
        <v>12</v>
      </c>
      <c r="D20" s="23" t="s">
        <v>10</v>
      </c>
      <c r="E20" s="10"/>
      <c r="F20" s="11">
        <f t="shared" si="8"/>
        <v>0</v>
      </c>
      <c r="G20" s="11"/>
      <c r="H20" s="11">
        <f t="shared" si="9"/>
        <v>0</v>
      </c>
      <c r="I20" s="11">
        <f t="shared" si="10"/>
        <v>0</v>
      </c>
      <c r="J20" s="12">
        <f t="shared" si="11"/>
        <v>0</v>
      </c>
    </row>
    <row r="21" spans="1:10" ht="67.5">
      <c r="A21" s="30">
        <v>18</v>
      </c>
      <c r="B21" s="9" t="s">
        <v>84</v>
      </c>
      <c r="C21" s="33">
        <v>2</v>
      </c>
      <c r="D21" s="23" t="s">
        <v>10</v>
      </c>
      <c r="E21" s="10"/>
      <c r="F21" s="11">
        <f t="shared" si="0"/>
        <v>0</v>
      </c>
      <c r="G21" s="11"/>
      <c r="H21" s="11">
        <f t="shared" si="1"/>
        <v>0</v>
      </c>
      <c r="I21" s="11">
        <f t="shared" si="2"/>
        <v>0</v>
      </c>
      <c r="J21" s="12">
        <f t="shared" si="3"/>
        <v>0</v>
      </c>
    </row>
    <row r="22" spans="1:10" ht="33.75">
      <c r="A22" s="30">
        <v>19</v>
      </c>
      <c r="B22" s="9" t="s">
        <v>80</v>
      </c>
      <c r="C22" s="33">
        <v>4</v>
      </c>
      <c r="D22" s="23" t="s">
        <v>10</v>
      </c>
      <c r="E22" s="10"/>
      <c r="F22" s="11">
        <f t="shared" ref="F22" si="16">C22*E22</f>
        <v>0</v>
      </c>
      <c r="G22" s="11"/>
      <c r="H22" s="11">
        <f t="shared" ref="H22" si="17">C22*G22</f>
        <v>0</v>
      </c>
      <c r="I22" s="11">
        <f t="shared" ref="I22" si="18">E22+G22</f>
        <v>0</v>
      </c>
      <c r="J22" s="12">
        <f t="shared" ref="J22" si="19">F22+H22</f>
        <v>0</v>
      </c>
    </row>
    <row r="23" spans="1:10">
      <c r="A23" s="30">
        <v>20</v>
      </c>
      <c r="B23" s="9" t="s">
        <v>28</v>
      </c>
      <c r="C23" s="33">
        <v>2</v>
      </c>
      <c r="D23" s="23" t="s">
        <v>10</v>
      </c>
      <c r="E23" s="10"/>
      <c r="F23" s="11">
        <f t="shared" si="0"/>
        <v>0</v>
      </c>
      <c r="G23" s="11"/>
      <c r="H23" s="11">
        <f t="shared" si="1"/>
        <v>0</v>
      </c>
      <c r="I23" s="11">
        <f t="shared" si="2"/>
        <v>0</v>
      </c>
      <c r="J23" s="12">
        <f t="shared" si="2"/>
        <v>0</v>
      </c>
    </row>
    <row r="24" spans="1:10">
      <c r="A24" s="30">
        <v>21</v>
      </c>
      <c r="B24" s="9" t="s">
        <v>101</v>
      </c>
      <c r="C24" s="33">
        <v>2</v>
      </c>
      <c r="D24" s="23" t="s">
        <v>10</v>
      </c>
      <c r="E24" s="10"/>
      <c r="F24" s="11">
        <f t="shared" ref="F24" si="20">C24*E24</f>
        <v>0</v>
      </c>
      <c r="G24" s="11"/>
      <c r="H24" s="11">
        <f t="shared" ref="H24" si="21">C24*G24</f>
        <v>0</v>
      </c>
      <c r="I24" s="11">
        <f t="shared" ref="I24" si="22">E24+G24</f>
        <v>0</v>
      </c>
      <c r="J24" s="12">
        <f t="shared" ref="J24" si="23">F24+H24</f>
        <v>0</v>
      </c>
    </row>
    <row r="25" spans="1:10">
      <c r="A25" s="30">
        <v>22</v>
      </c>
      <c r="B25" s="9" t="s">
        <v>85</v>
      </c>
      <c r="C25" s="33">
        <v>2</v>
      </c>
      <c r="D25" s="23" t="s">
        <v>10</v>
      </c>
      <c r="E25" s="10"/>
      <c r="F25" s="11">
        <f t="shared" ref="F25" si="24">C25*E25</f>
        <v>0</v>
      </c>
      <c r="G25" s="11"/>
      <c r="H25" s="11">
        <f t="shared" ref="H25" si="25">C25*G25</f>
        <v>0</v>
      </c>
      <c r="I25" s="11">
        <f t="shared" ref="I25" si="26">E25+G25</f>
        <v>0</v>
      </c>
      <c r="J25" s="12">
        <f t="shared" ref="J25" si="27">F25+H25</f>
        <v>0</v>
      </c>
    </row>
    <row r="26" spans="1:10">
      <c r="A26" s="30">
        <v>23</v>
      </c>
      <c r="B26" s="9" t="s">
        <v>43</v>
      </c>
      <c r="C26" s="33">
        <v>300</v>
      </c>
      <c r="D26" s="23" t="s">
        <v>58</v>
      </c>
      <c r="E26" s="10"/>
      <c r="F26" s="11">
        <f t="shared" si="0"/>
        <v>0</v>
      </c>
      <c r="G26" s="11"/>
      <c r="H26" s="11">
        <f t="shared" si="1"/>
        <v>0</v>
      </c>
      <c r="I26" s="11">
        <f t="shared" si="2"/>
        <v>0</v>
      </c>
      <c r="J26" s="12">
        <f t="shared" si="3"/>
        <v>0</v>
      </c>
    </row>
    <row r="27" spans="1:10">
      <c r="A27" s="30">
        <v>24</v>
      </c>
      <c r="B27" s="9" t="s">
        <v>44</v>
      </c>
      <c r="C27" s="33">
        <v>250</v>
      </c>
      <c r="D27" s="23" t="s">
        <v>58</v>
      </c>
      <c r="E27" s="10"/>
      <c r="F27" s="11">
        <f t="shared" si="0"/>
        <v>0</v>
      </c>
      <c r="G27" s="11"/>
      <c r="H27" s="11">
        <f t="shared" si="1"/>
        <v>0</v>
      </c>
      <c r="I27" s="11">
        <f t="shared" si="2"/>
        <v>0</v>
      </c>
      <c r="J27" s="12">
        <f t="shared" si="3"/>
        <v>0</v>
      </c>
    </row>
    <row r="28" spans="1:10">
      <c r="A28" s="29"/>
      <c r="B28" s="25" t="s">
        <v>11</v>
      </c>
      <c r="C28" s="31"/>
      <c r="D28" s="5"/>
      <c r="E28" s="10"/>
      <c r="F28" s="11"/>
      <c r="G28" s="11"/>
      <c r="H28" s="11"/>
      <c r="I28" s="11"/>
      <c r="J28" s="12"/>
    </row>
    <row r="29" spans="1:10">
      <c r="A29" s="30">
        <v>25</v>
      </c>
      <c r="B29" s="9" t="s">
        <v>77</v>
      </c>
      <c r="C29" s="33">
        <v>3500</v>
      </c>
      <c r="D29" s="23" t="s">
        <v>19</v>
      </c>
      <c r="E29" s="10"/>
      <c r="F29" s="11">
        <f t="shared" si="0"/>
        <v>0</v>
      </c>
      <c r="G29" s="11"/>
      <c r="H29" s="11">
        <f t="shared" si="1"/>
        <v>0</v>
      </c>
      <c r="I29" s="11">
        <f t="shared" si="2"/>
        <v>0</v>
      </c>
      <c r="J29" s="12">
        <f t="shared" si="3"/>
        <v>0</v>
      </c>
    </row>
    <row r="30" spans="1:10">
      <c r="A30" s="30">
        <v>26</v>
      </c>
      <c r="B30" s="9" t="s">
        <v>78</v>
      </c>
      <c r="C30" s="33">
        <v>7500</v>
      </c>
      <c r="D30" s="23" t="s">
        <v>19</v>
      </c>
      <c r="E30" s="10"/>
      <c r="F30" s="11">
        <f t="shared" si="0"/>
        <v>0</v>
      </c>
      <c r="G30" s="11"/>
      <c r="H30" s="11">
        <f t="shared" si="1"/>
        <v>0</v>
      </c>
      <c r="I30" s="11">
        <f t="shared" si="2"/>
        <v>0</v>
      </c>
      <c r="J30" s="12">
        <f t="shared" si="3"/>
        <v>0</v>
      </c>
    </row>
    <row r="31" spans="1:10">
      <c r="A31" s="30">
        <v>27</v>
      </c>
      <c r="B31" s="9" t="s">
        <v>79</v>
      </c>
      <c r="C31" s="33">
        <v>1850</v>
      </c>
      <c r="D31" s="23" t="s">
        <v>19</v>
      </c>
      <c r="E31" s="10"/>
      <c r="F31" s="11">
        <f t="shared" si="0"/>
        <v>0</v>
      </c>
      <c r="G31" s="11"/>
      <c r="H31" s="11">
        <f t="shared" si="1"/>
        <v>0</v>
      </c>
      <c r="I31" s="11">
        <f t="shared" si="2"/>
        <v>0</v>
      </c>
      <c r="J31" s="12">
        <f t="shared" si="3"/>
        <v>0</v>
      </c>
    </row>
    <row r="32" spans="1:10">
      <c r="A32" s="30">
        <v>28</v>
      </c>
      <c r="B32" s="9" t="s">
        <v>18</v>
      </c>
      <c r="C32" s="33">
        <v>2650</v>
      </c>
      <c r="D32" s="23" t="s">
        <v>19</v>
      </c>
      <c r="E32" s="10"/>
      <c r="F32" s="11">
        <f t="shared" si="0"/>
        <v>0</v>
      </c>
      <c r="G32" s="11"/>
      <c r="H32" s="11">
        <f t="shared" si="1"/>
        <v>0</v>
      </c>
      <c r="I32" s="11">
        <f t="shared" si="2"/>
        <v>0</v>
      </c>
      <c r="J32" s="12">
        <f t="shared" si="3"/>
        <v>0</v>
      </c>
    </row>
    <row r="33" spans="1:10">
      <c r="A33" s="30"/>
      <c r="B33" s="13" t="s">
        <v>12</v>
      </c>
      <c r="C33" s="33"/>
      <c r="D33" s="23"/>
      <c r="E33" s="10"/>
      <c r="F33" s="11"/>
      <c r="G33" s="11"/>
      <c r="H33" s="11"/>
      <c r="I33" s="11"/>
      <c r="J33" s="12"/>
    </row>
    <row r="34" spans="1:10">
      <c r="A34" s="30">
        <v>29</v>
      </c>
      <c r="B34" s="32" t="s">
        <v>86</v>
      </c>
      <c r="C34" s="33">
        <v>1</v>
      </c>
      <c r="D34" s="23" t="s">
        <v>13</v>
      </c>
      <c r="E34" s="10"/>
      <c r="F34" s="11">
        <f t="shared" si="0"/>
        <v>0</v>
      </c>
      <c r="G34" s="11"/>
      <c r="H34" s="11">
        <f t="shared" si="1"/>
        <v>0</v>
      </c>
      <c r="I34" s="11">
        <f t="shared" si="2"/>
        <v>0</v>
      </c>
      <c r="J34" s="12">
        <f t="shared" si="3"/>
        <v>0</v>
      </c>
    </row>
    <row r="35" spans="1:10">
      <c r="A35" s="30">
        <v>30</v>
      </c>
      <c r="B35" s="32" t="s">
        <v>87</v>
      </c>
      <c r="C35" s="33">
        <v>1</v>
      </c>
      <c r="D35" s="23" t="s">
        <v>13</v>
      </c>
      <c r="E35" s="10"/>
      <c r="F35" s="11">
        <f t="shared" si="0"/>
        <v>0</v>
      </c>
      <c r="G35" s="11"/>
      <c r="H35" s="11">
        <f t="shared" si="1"/>
        <v>0</v>
      </c>
      <c r="I35" s="11">
        <f t="shared" si="2"/>
        <v>0</v>
      </c>
      <c r="J35" s="12">
        <f t="shared" si="3"/>
        <v>0</v>
      </c>
    </row>
    <row r="36" spans="1:10">
      <c r="A36" s="30">
        <v>31</v>
      </c>
      <c r="B36" s="32" t="s">
        <v>88</v>
      </c>
      <c r="C36" s="33">
        <v>1</v>
      </c>
      <c r="D36" s="23" t="s">
        <v>13</v>
      </c>
      <c r="E36" s="10"/>
      <c r="F36" s="11">
        <f t="shared" si="0"/>
        <v>0</v>
      </c>
      <c r="G36" s="11"/>
      <c r="H36" s="11">
        <f t="shared" si="1"/>
        <v>0</v>
      </c>
      <c r="I36" s="11">
        <f t="shared" si="2"/>
        <v>0</v>
      </c>
      <c r="J36" s="12">
        <f t="shared" si="3"/>
        <v>0</v>
      </c>
    </row>
    <row r="37" spans="1:10">
      <c r="A37" s="30">
        <v>32</v>
      </c>
      <c r="B37" s="32" t="s">
        <v>89</v>
      </c>
      <c r="C37" s="33">
        <v>1</v>
      </c>
      <c r="D37" s="23" t="s">
        <v>13</v>
      </c>
      <c r="E37" s="10"/>
      <c r="F37" s="11">
        <f t="shared" si="0"/>
        <v>0</v>
      </c>
      <c r="G37" s="11"/>
      <c r="H37" s="11">
        <f t="shared" si="1"/>
        <v>0</v>
      </c>
      <c r="I37" s="11">
        <f t="shared" si="2"/>
        <v>0</v>
      </c>
      <c r="J37" s="12">
        <f t="shared" si="3"/>
        <v>0</v>
      </c>
    </row>
    <row r="38" spans="1:10">
      <c r="A38" s="30">
        <v>33</v>
      </c>
      <c r="B38" s="32" t="s">
        <v>90</v>
      </c>
      <c r="C38" s="33">
        <v>1</v>
      </c>
      <c r="D38" s="23" t="s">
        <v>13</v>
      </c>
      <c r="E38" s="10"/>
      <c r="F38" s="11">
        <f t="shared" si="0"/>
        <v>0</v>
      </c>
      <c r="G38" s="11"/>
      <c r="H38" s="11">
        <f t="shared" si="1"/>
        <v>0</v>
      </c>
      <c r="I38" s="11">
        <f t="shared" si="2"/>
        <v>0</v>
      </c>
      <c r="J38" s="12">
        <f t="shared" si="3"/>
        <v>0</v>
      </c>
    </row>
    <row r="39" spans="1:10">
      <c r="A39" s="30">
        <v>34</v>
      </c>
      <c r="B39" s="32" t="s">
        <v>91</v>
      </c>
      <c r="C39" s="33">
        <v>1</v>
      </c>
      <c r="D39" s="23" t="s">
        <v>13</v>
      </c>
      <c r="E39" s="10"/>
      <c r="F39" s="11">
        <f t="shared" si="0"/>
        <v>0</v>
      </c>
      <c r="G39" s="11"/>
      <c r="H39" s="11">
        <f t="shared" si="1"/>
        <v>0</v>
      </c>
      <c r="I39" s="11">
        <f t="shared" si="2"/>
        <v>0</v>
      </c>
      <c r="J39" s="12">
        <f t="shared" si="3"/>
        <v>0</v>
      </c>
    </row>
    <row r="40" spans="1:10">
      <c r="A40" s="30">
        <v>35</v>
      </c>
      <c r="B40" s="32" t="s">
        <v>92</v>
      </c>
      <c r="C40" s="33">
        <v>1</v>
      </c>
      <c r="D40" s="23" t="s">
        <v>13</v>
      </c>
      <c r="E40" s="10"/>
      <c r="F40" s="11">
        <f t="shared" si="0"/>
        <v>0</v>
      </c>
      <c r="G40" s="11"/>
      <c r="H40" s="11">
        <f t="shared" si="1"/>
        <v>0</v>
      </c>
      <c r="I40" s="11">
        <f t="shared" si="2"/>
        <v>0</v>
      </c>
      <c r="J40" s="12">
        <f t="shared" si="3"/>
        <v>0</v>
      </c>
    </row>
    <row r="41" spans="1:10" ht="15.75" thickBot="1">
      <c r="A41" s="30">
        <v>36</v>
      </c>
      <c r="B41" s="32" t="s">
        <v>93</v>
      </c>
      <c r="C41" s="33">
        <v>1</v>
      </c>
      <c r="D41" s="23" t="s">
        <v>13</v>
      </c>
      <c r="E41" s="10"/>
      <c r="F41" s="11">
        <f t="shared" si="0"/>
        <v>0</v>
      </c>
      <c r="G41" s="11"/>
      <c r="H41" s="11">
        <f t="shared" si="1"/>
        <v>0</v>
      </c>
      <c r="I41" s="11">
        <f t="shared" si="2"/>
        <v>0</v>
      </c>
      <c r="J41" s="12">
        <f t="shared" si="3"/>
        <v>0</v>
      </c>
    </row>
    <row r="42" spans="1:10" ht="15.75" thickBot="1">
      <c r="F42" s="14">
        <f>SUM(F4:F41)</f>
        <v>0</v>
      </c>
      <c r="H42" s="14">
        <f>SUM(H4:H41)</f>
        <v>0</v>
      </c>
      <c r="I42" s="15"/>
      <c r="J42" s="16">
        <f>SUM(J4:J41)</f>
        <v>0</v>
      </c>
    </row>
  </sheetData>
  <pageMargins left="0.51181102362204722" right="0.51181102362204722" top="0.78740157480314965" bottom="0.78740157480314965" header="0.31496062992125984" footer="0.31496062992125984"/>
  <pageSetup paperSize="9" scale="94" fitToHeight="10" orientation="landscape" r:id="rId1"/>
  <headerFooter>
    <oddHeade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J80"/>
  <sheetViews>
    <sheetView zoomScaleNormal="100" workbookViewId="0">
      <selection activeCell="B81" sqref="B81"/>
    </sheetView>
  </sheetViews>
  <sheetFormatPr defaultRowHeight="15"/>
  <cols>
    <col min="1" max="1" width="3" style="27" bestFit="1" customWidth="1"/>
    <col min="2" max="2" width="44.5703125" customWidth="1"/>
    <col min="3" max="3" width="8.7109375" customWidth="1"/>
    <col min="4" max="4" width="3.42578125" bestFit="1" customWidth="1"/>
    <col min="5" max="5" width="11.85546875" customWidth="1"/>
    <col min="6" max="6" width="14" customWidth="1"/>
    <col min="7" max="7" width="11.85546875" customWidth="1"/>
    <col min="8" max="8" width="14" bestFit="1" customWidth="1"/>
    <col min="9" max="9" width="12.5703125" customWidth="1"/>
    <col min="10" max="10" width="19.42578125" customWidth="1"/>
  </cols>
  <sheetData>
    <row r="1" spans="1:10" ht="20.25">
      <c r="A1" s="28"/>
      <c r="B1" s="1" t="s">
        <v>14</v>
      </c>
      <c r="C1" s="22" t="str">
        <f ca="1">MID(CELL("filename",A1),FIND("]",CELL("filename",A1))+1,31)</f>
        <v>CCTV-IBS</v>
      </c>
      <c r="D1" s="2"/>
      <c r="E1" s="3"/>
      <c r="F1" s="3"/>
      <c r="G1" s="3"/>
      <c r="H1" s="3"/>
      <c r="I1" s="3"/>
      <c r="J1" s="3"/>
    </row>
    <row r="2" spans="1:10" ht="24">
      <c r="A2" s="18"/>
      <c r="B2" s="17" t="s">
        <v>1</v>
      </c>
      <c r="C2" s="18" t="s">
        <v>2</v>
      </c>
      <c r="D2" s="18" t="s">
        <v>3</v>
      </c>
      <c r="E2" s="19" t="s">
        <v>4</v>
      </c>
      <c r="F2" s="20" t="s">
        <v>5</v>
      </c>
      <c r="G2" s="20" t="s">
        <v>6</v>
      </c>
      <c r="H2" s="20" t="s">
        <v>0</v>
      </c>
      <c r="I2" s="20" t="s">
        <v>7</v>
      </c>
      <c r="J2" s="21" t="s">
        <v>8</v>
      </c>
    </row>
    <row r="3" spans="1:10">
      <c r="A3" s="29"/>
      <c r="B3" s="4" t="s">
        <v>9</v>
      </c>
      <c r="C3" s="5"/>
      <c r="D3" s="5"/>
      <c r="E3" s="6"/>
      <c r="F3" s="7"/>
      <c r="G3" s="7"/>
      <c r="H3" s="7"/>
      <c r="I3" s="7"/>
      <c r="J3" s="8"/>
    </row>
    <row r="4" spans="1:10" ht="78.75">
      <c r="A4" s="30">
        <v>1</v>
      </c>
      <c r="B4" s="9" t="s">
        <v>20</v>
      </c>
      <c r="C4" s="33">
        <v>25</v>
      </c>
      <c r="D4" s="23" t="s">
        <v>10</v>
      </c>
      <c r="E4" s="10"/>
      <c r="F4" s="11">
        <f>C4*E4</f>
        <v>0</v>
      </c>
      <c r="G4" s="11"/>
      <c r="H4" s="11">
        <f>C4*G4</f>
        <v>0</v>
      </c>
      <c r="I4" s="11">
        <f>E4+G4</f>
        <v>0</v>
      </c>
      <c r="J4" s="12">
        <f>F4+H4</f>
        <v>0</v>
      </c>
    </row>
    <row r="5" spans="1:10" ht="78.75">
      <c r="A5" s="30">
        <v>2</v>
      </c>
      <c r="B5" s="9" t="s">
        <v>24</v>
      </c>
      <c r="C5" s="33">
        <v>28</v>
      </c>
      <c r="D5" s="23" t="s">
        <v>10</v>
      </c>
      <c r="E5" s="10"/>
      <c r="F5" s="11">
        <f>C5*E5</f>
        <v>0</v>
      </c>
      <c r="G5" s="11"/>
      <c r="H5" s="11">
        <f>C5*G5</f>
        <v>0</v>
      </c>
      <c r="I5" s="11">
        <f>E5+G5</f>
        <v>0</v>
      </c>
      <c r="J5" s="12">
        <f>F5+H5</f>
        <v>0</v>
      </c>
    </row>
    <row r="6" spans="1:10" ht="22.5">
      <c r="A6" s="30">
        <v>3</v>
      </c>
      <c r="B6" s="9" t="s">
        <v>21</v>
      </c>
      <c r="C6" s="33">
        <v>28</v>
      </c>
      <c r="D6" s="23" t="s">
        <v>10</v>
      </c>
      <c r="E6" s="10"/>
      <c r="F6" s="11">
        <f t="shared" ref="F6:F79" si="0">C6*E6</f>
        <v>0</v>
      </c>
      <c r="G6" s="11"/>
      <c r="H6" s="11">
        <f t="shared" ref="H6:H79" si="1">C6*G6</f>
        <v>0</v>
      </c>
      <c r="I6" s="11">
        <f t="shared" ref="I6:J79" si="2">E6+G6</f>
        <v>0</v>
      </c>
      <c r="J6" s="12">
        <f t="shared" si="2"/>
        <v>0</v>
      </c>
    </row>
    <row r="7" spans="1:10" ht="22.5">
      <c r="A7" s="30">
        <v>4</v>
      </c>
      <c r="B7" s="9" t="s">
        <v>15</v>
      </c>
      <c r="C7" s="33">
        <v>25</v>
      </c>
      <c r="D7" s="23" t="s">
        <v>10</v>
      </c>
      <c r="E7" s="10"/>
      <c r="F7" s="11">
        <f t="shared" ref="F7:F14" si="3">C7*E7</f>
        <v>0</v>
      </c>
      <c r="G7" s="11"/>
      <c r="H7" s="11">
        <f t="shared" ref="H7:H14" si="4">C7*G7</f>
        <v>0</v>
      </c>
      <c r="I7" s="11">
        <f t="shared" ref="I7:I14" si="5">E7+G7</f>
        <v>0</v>
      </c>
      <c r="J7" s="12">
        <f t="shared" ref="J7:J14" si="6">F7+H7</f>
        <v>0</v>
      </c>
    </row>
    <row r="8" spans="1:10" ht="135">
      <c r="A8" s="30">
        <v>5</v>
      </c>
      <c r="B8" s="9" t="s">
        <v>60</v>
      </c>
      <c r="C8" s="33">
        <v>4</v>
      </c>
      <c r="D8" s="23" t="s">
        <v>10</v>
      </c>
      <c r="E8" s="10"/>
      <c r="F8" s="11">
        <f t="shared" si="3"/>
        <v>0</v>
      </c>
      <c r="G8" s="11"/>
      <c r="H8" s="11">
        <f t="shared" si="4"/>
        <v>0</v>
      </c>
      <c r="I8" s="11">
        <f t="shared" si="5"/>
        <v>0</v>
      </c>
      <c r="J8" s="12">
        <f t="shared" si="6"/>
        <v>0</v>
      </c>
    </row>
    <row r="9" spans="1:10" ht="22.5">
      <c r="A9" s="30">
        <v>6</v>
      </c>
      <c r="B9" s="9" t="s">
        <v>22</v>
      </c>
      <c r="C9" s="33">
        <v>4</v>
      </c>
      <c r="D9" s="23" t="s">
        <v>10</v>
      </c>
      <c r="E9" s="10"/>
      <c r="F9" s="11">
        <f t="shared" si="3"/>
        <v>0</v>
      </c>
      <c r="G9" s="11"/>
      <c r="H9" s="11">
        <f t="shared" si="4"/>
        <v>0</v>
      </c>
      <c r="I9" s="11">
        <f t="shared" si="5"/>
        <v>0</v>
      </c>
      <c r="J9" s="12">
        <f t="shared" si="6"/>
        <v>0</v>
      </c>
    </row>
    <row r="10" spans="1:10">
      <c r="A10" s="30">
        <v>7</v>
      </c>
      <c r="B10" s="9" t="s">
        <v>59</v>
      </c>
      <c r="C10" s="33">
        <v>4</v>
      </c>
      <c r="D10" s="23" t="s">
        <v>10</v>
      </c>
      <c r="E10" s="10"/>
      <c r="F10" s="11">
        <f t="shared" ref="F10" si="7">C10*E10</f>
        <v>0</v>
      </c>
      <c r="G10" s="11"/>
      <c r="H10" s="11">
        <f t="shared" ref="H10" si="8">C10*G10</f>
        <v>0</v>
      </c>
      <c r="I10" s="11">
        <f t="shared" ref="I10" si="9">E10+G10</f>
        <v>0</v>
      </c>
      <c r="J10" s="12">
        <f t="shared" ref="J10" si="10">F10+H10</f>
        <v>0</v>
      </c>
    </row>
    <row r="11" spans="1:10" ht="123.75">
      <c r="A11" s="30">
        <v>8</v>
      </c>
      <c r="B11" s="9" t="s">
        <v>27</v>
      </c>
      <c r="C11" s="33">
        <v>10</v>
      </c>
      <c r="D11" s="23" t="s">
        <v>10</v>
      </c>
      <c r="E11" s="10"/>
      <c r="F11" s="11">
        <f t="shared" ref="F11" si="11">C11*E11</f>
        <v>0</v>
      </c>
      <c r="G11" s="11"/>
      <c r="H11" s="11">
        <f t="shared" ref="H11" si="12">C11*G11</f>
        <v>0</v>
      </c>
      <c r="I11" s="11">
        <f t="shared" ref="I11" si="13">E11+G11</f>
        <v>0</v>
      </c>
      <c r="J11" s="12">
        <f t="shared" ref="J11" si="14">F11+H11</f>
        <v>0</v>
      </c>
    </row>
    <row r="12" spans="1:10" ht="67.5">
      <c r="A12" s="30">
        <v>9</v>
      </c>
      <c r="B12" s="9" t="s">
        <v>67</v>
      </c>
      <c r="C12" s="33">
        <v>9</v>
      </c>
      <c r="D12" s="23" t="s">
        <v>10</v>
      </c>
      <c r="E12" s="10"/>
      <c r="F12" s="11">
        <f t="shared" si="3"/>
        <v>0</v>
      </c>
      <c r="G12" s="11"/>
      <c r="H12" s="11">
        <f t="shared" si="4"/>
        <v>0</v>
      </c>
      <c r="I12" s="11">
        <f t="shared" si="5"/>
        <v>0</v>
      </c>
      <c r="J12" s="12">
        <f t="shared" si="6"/>
        <v>0</v>
      </c>
    </row>
    <row r="13" spans="1:10" ht="22.5">
      <c r="A13" s="30">
        <v>10</v>
      </c>
      <c r="B13" s="9" t="s">
        <v>61</v>
      </c>
      <c r="C13" s="33">
        <v>18</v>
      </c>
      <c r="D13" s="23" t="s">
        <v>10</v>
      </c>
      <c r="E13" s="10"/>
      <c r="F13" s="11">
        <f t="shared" ref="F13" si="15">C13*E13</f>
        <v>0</v>
      </c>
      <c r="G13" s="11"/>
      <c r="H13" s="11">
        <f t="shared" ref="H13" si="16">C13*G13</f>
        <v>0</v>
      </c>
      <c r="I13" s="11">
        <f t="shared" ref="I13" si="17">E13+G13</f>
        <v>0</v>
      </c>
      <c r="J13" s="12">
        <f t="shared" ref="J13" si="18">F13+H13</f>
        <v>0</v>
      </c>
    </row>
    <row r="14" spans="1:10" ht="22.5">
      <c r="A14" s="30">
        <v>11</v>
      </c>
      <c r="B14" s="9" t="s">
        <v>62</v>
      </c>
      <c r="C14" s="33">
        <v>18</v>
      </c>
      <c r="D14" s="23" t="s">
        <v>10</v>
      </c>
      <c r="E14" s="10"/>
      <c r="F14" s="11">
        <f t="shared" si="3"/>
        <v>0</v>
      </c>
      <c r="G14" s="11"/>
      <c r="H14" s="11">
        <f t="shared" si="4"/>
        <v>0</v>
      </c>
      <c r="I14" s="11">
        <f t="shared" si="5"/>
        <v>0</v>
      </c>
      <c r="J14" s="12">
        <f t="shared" si="6"/>
        <v>0</v>
      </c>
    </row>
    <row r="15" spans="1:10" ht="45">
      <c r="A15" s="30">
        <v>12</v>
      </c>
      <c r="B15" s="9" t="s">
        <v>68</v>
      </c>
      <c r="C15" s="33">
        <v>2</v>
      </c>
      <c r="D15" s="23" t="s">
        <v>10</v>
      </c>
      <c r="E15" s="10"/>
      <c r="F15" s="11">
        <f t="shared" ref="F15:F16" si="19">C15*E15</f>
        <v>0</v>
      </c>
      <c r="G15" s="11"/>
      <c r="H15" s="11">
        <f t="shared" ref="H15:H16" si="20">C15*G15</f>
        <v>0</v>
      </c>
      <c r="I15" s="11">
        <f t="shared" ref="I15:I16" si="21">E15+G15</f>
        <v>0</v>
      </c>
      <c r="J15" s="12">
        <f t="shared" ref="J15:J16" si="22">F15+H15</f>
        <v>0</v>
      </c>
    </row>
    <row r="16" spans="1:10" ht="146.25">
      <c r="A16" s="30">
        <v>13</v>
      </c>
      <c r="B16" s="9" t="s">
        <v>69</v>
      </c>
      <c r="C16" s="33">
        <v>0</v>
      </c>
      <c r="D16" s="23" t="s">
        <v>10</v>
      </c>
      <c r="E16" s="10"/>
      <c r="F16" s="11">
        <f t="shared" si="19"/>
        <v>0</v>
      </c>
      <c r="G16" s="11"/>
      <c r="H16" s="11">
        <f t="shared" si="20"/>
        <v>0</v>
      </c>
      <c r="I16" s="11">
        <f t="shared" si="21"/>
        <v>0</v>
      </c>
      <c r="J16" s="12">
        <f t="shared" si="22"/>
        <v>0</v>
      </c>
    </row>
    <row r="17" spans="1:10" ht="146.25">
      <c r="A17" s="30">
        <v>14</v>
      </c>
      <c r="B17" s="9" t="s">
        <v>71</v>
      </c>
      <c r="C17" s="33">
        <v>6</v>
      </c>
      <c r="D17" s="23" t="s">
        <v>10</v>
      </c>
      <c r="E17" s="10"/>
      <c r="F17" s="11">
        <f t="shared" ref="F17" si="23">C17*E17</f>
        <v>0</v>
      </c>
      <c r="G17" s="11"/>
      <c r="H17" s="11">
        <f t="shared" ref="H17" si="24">C17*G17</f>
        <v>0</v>
      </c>
      <c r="I17" s="11">
        <f t="shared" ref="I17" si="25">E17+G17</f>
        <v>0</v>
      </c>
      <c r="J17" s="12">
        <f t="shared" ref="J17" si="26">F17+H17</f>
        <v>0</v>
      </c>
    </row>
    <row r="18" spans="1:10" ht="146.25">
      <c r="A18" s="30">
        <v>15</v>
      </c>
      <c r="B18" s="9" t="s">
        <v>70</v>
      </c>
      <c r="C18" s="33">
        <v>5</v>
      </c>
      <c r="D18" s="23" t="s">
        <v>10</v>
      </c>
      <c r="E18" s="10"/>
      <c r="F18" s="11">
        <f t="shared" si="0"/>
        <v>0</v>
      </c>
      <c r="G18" s="11"/>
      <c r="H18" s="11">
        <f t="shared" si="1"/>
        <v>0</v>
      </c>
      <c r="I18" s="11">
        <f t="shared" si="2"/>
        <v>0</v>
      </c>
      <c r="J18" s="12">
        <f t="shared" si="2"/>
        <v>0</v>
      </c>
    </row>
    <row r="19" spans="1:10" ht="146.25">
      <c r="A19" s="30">
        <v>16</v>
      </c>
      <c r="B19" s="9" t="s">
        <v>25</v>
      </c>
      <c r="C19" s="33">
        <v>0</v>
      </c>
      <c r="D19" s="23" t="s">
        <v>10</v>
      </c>
      <c r="E19" s="10"/>
      <c r="F19" s="11">
        <f t="shared" si="0"/>
        <v>0</v>
      </c>
      <c r="G19" s="11"/>
      <c r="H19" s="11">
        <f t="shared" si="1"/>
        <v>0</v>
      </c>
      <c r="I19" s="11">
        <f t="shared" si="2"/>
        <v>0</v>
      </c>
      <c r="J19" s="12">
        <f t="shared" si="2"/>
        <v>0</v>
      </c>
    </row>
    <row r="20" spans="1:10" ht="33.75">
      <c r="A20" s="30">
        <v>17</v>
      </c>
      <c r="B20" s="9" t="s">
        <v>81</v>
      </c>
      <c r="C20" s="33">
        <v>53</v>
      </c>
      <c r="D20" s="23" t="s">
        <v>10</v>
      </c>
      <c r="E20" s="10"/>
      <c r="F20" s="11">
        <f t="shared" si="0"/>
        <v>0</v>
      </c>
      <c r="G20" s="11"/>
      <c r="H20" s="11">
        <f t="shared" si="1"/>
        <v>0</v>
      </c>
      <c r="I20" s="11">
        <f t="shared" si="2"/>
        <v>0</v>
      </c>
      <c r="J20" s="12">
        <f t="shared" si="2"/>
        <v>0</v>
      </c>
    </row>
    <row r="21" spans="1:10" ht="22.5">
      <c r="A21" s="30">
        <v>18</v>
      </c>
      <c r="B21" s="9" t="s">
        <v>72</v>
      </c>
      <c r="C21" s="33">
        <v>53</v>
      </c>
      <c r="D21" s="23" t="s">
        <v>10</v>
      </c>
      <c r="E21" s="10"/>
      <c r="F21" s="11">
        <f t="shared" si="0"/>
        <v>0</v>
      </c>
      <c r="G21" s="11"/>
      <c r="H21" s="11">
        <f t="shared" si="1"/>
        <v>0</v>
      </c>
      <c r="I21" s="11">
        <f t="shared" si="2"/>
        <v>0</v>
      </c>
      <c r="J21" s="12">
        <f t="shared" si="2"/>
        <v>0</v>
      </c>
    </row>
    <row r="22" spans="1:10">
      <c r="A22" s="30">
        <v>19</v>
      </c>
      <c r="B22" s="9" t="s">
        <v>23</v>
      </c>
      <c r="C22" s="33">
        <v>53</v>
      </c>
      <c r="D22" s="23" t="s">
        <v>10</v>
      </c>
      <c r="E22" s="10"/>
      <c r="F22" s="11">
        <f t="shared" ref="F22" si="27">C22*E22</f>
        <v>0</v>
      </c>
      <c r="G22" s="11"/>
      <c r="H22" s="11">
        <f t="shared" ref="H22" si="28">C22*G22</f>
        <v>0</v>
      </c>
      <c r="I22" s="11">
        <f t="shared" ref="I22" si="29">E22+G22</f>
        <v>0</v>
      </c>
      <c r="J22" s="12">
        <f t="shared" ref="J22" si="30">F22+H22</f>
        <v>0</v>
      </c>
    </row>
    <row r="23" spans="1:10">
      <c r="A23" s="30">
        <v>20</v>
      </c>
      <c r="B23" s="9" t="s">
        <v>94</v>
      </c>
      <c r="C23" s="33">
        <v>53</v>
      </c>
      <c r="D23" s="23" t="s">
        <v>10</v>
      </c>
      <c r="E23" s="10"/>
      <c r="F23" s="11">
        <f t="shared" ref="F23" si="31">C23*E23</f>
        <v>0</v>
      </c>
      <c r="G23" s="11"/>
      <c r="H23" s="11">
        <f t="shared" ref="H23" si="32">C23*G23</f>
        <v>0</v>
      </c>
      <c r="I23" s="11">
        <f t="shared" ref="I23" si="33">E23+G23</f>
        <v>0</v>
      </c>
      <c r="J23" s="12">
        <f t="shared" ref="J23" si="34">F23+H23</f>
        <v>0</v>
      </c>
    </row>
    <row r="24" spans="1:10" ht="101.25">
      <c r="A24" s="30">
        <v>21</v>
      </c>
      <c r="B24" s="9" t="s">
        <v>16</v>
      </c>
      <c r="C24" s="33">
        <v>143</v>
      </c>
      <c r="D24" s="23" t="s">
        <v>10</v>
      </c>
      <c r="E24" s="10"/>
      <c r="F24" s="11">
        <f t="shared" si="0"/>
        <v>0</v>
      </c>
      <c r="G24" s="11"/>
      <c r="H24" s="11">
        <f t="shared" si="1"/>
        <v>0</v>
      </c>
      <c r="I24" s="11">
        <f t="shared" si="2"/>
        <v>0</v>
      </c>
      <c r="J24" s="12">
        <f t="shared" si="2"/>
        <v>0</v>
      </c>
    </row>
    <row r="25" spans="1:10">
      <c r="A25" s="30">
        <v>22</v>
      </c>
      <c r="B25" s="9" t="s">
        <v>28</v>
      </c>
      <c r="C25" s="33">
        <v>1</v>
      </c>
      <c r="D25" s="23" t="s">
        <v>10</v>
      </c>
      <c r="E25" s="10"/>
      <c r="F25" s="11">
        <f t="shared" si="0"/>
        <v>0</v>
      </c>
      <c r="G25" s="11"/>
      <c r="H25" s="11">
        <f t="shared" si="1"/>
        <v>0</v>
      </c>
      <c r="I25" s="11">
        <f t="shared" si="2"/>
        <v>0</v>
      </c>
      <c r="J25" s="12">
        <f t="shared" si="2"/>
        <v>0</v>
      </c>
    </row>
    <row r="26" spans="1:10">
      <c r="A26" s="30"/>
      <c r="B26" s="24" t="s">
        <v>98</v>
      </c>
      <c r="C26" s="33"/>
      <c r="D26" s="23"/>
      <c r="E26" s="10"/>
      <c r="F26" s="11"/>
      <c r="G26" s="11"/>
      <c r="H26" s="11"/>
      <c r="I26" s="11"/>
      <c r="J26" s="12"/>
    </row>
    <row r="27" spans="1:10" ht="33.75">
      <c r="A27" s="30">
        <v>23</v>
      </c>
      <c r="B27" s="9" t="s">
        <v>53</v>
      </c>
      <c r="C27" s="33">
        <v>2</v>
      </c>
      <c r="D27" s="23" t="s">
        <v>10</v>
      </c>
      <c r="E27" s="10"/>
      <c r="F27" s="11">
        <f t="shared" ref="F27" si="35">C27*E27</f>
        <v>0</v>
      </c>
      <c r="G27" s="11"/>
      <c r="H27" s="11">
        <f t="shared" ref="H27" si="36">C27*G27</f>
        <v>0</v>
      </c>
      <c r="I27" s="11">
        <f t="shared" ref="I27" si="37">E27+G27</f>
        <v>0</v>
      </c>
      <c r="J27" s="12">
        <f t="shared" ref="J27" si="38">F27+H27</f>
        <v>0</v>
      </c>
    </row>
    <row r="28" spans="1:10">
      <c r="A28" s="30">
        <v>24</v>
      </c>
      <c r="B28" s="9" t="s">
        <v>30</v>
      </c>
      <c r="C28" s="33">
        <v>4</v>
      </c>
      <c r="D28" s="23" t="s">
        <v>10</v>
      </c>
      <c r="E28" s="10"/>
      <c r="F28" s="11">
        <f t="shared" ref="F28:F35" si="39">C28*E28</f>
        <v>0</v>
      </c>
      <c r="G28" s="11"/>
      <c r="H28" s="11">
        <f t="shared" ref="H28:H35" si="40">C28*G28</f>
        <v>0</v>
      </c>
      <c r="I28" s="11">
        <f t="shared" ref="I28:I35" si="41">E28+G28</f>
        <v>0</v>
      </c>
      <c r="J28" s="12">
        <f t="shared" ref="J28:J35" si="42">F28+H28</f>
        <v>0</v>
      </c>
    </row>
    <row r="29" spans="1:10" ht="22.5">
      <c r="A29" s="30">
        <v>25</v>
      </c>
      <c r="B29" s="9" t="s">
        <v>31</v>
      </c>
      <c r="C29" s="33">
        <v>4</v>
      </c>
      <c r="D29" s="23" t="s">
        <v>10</v>
      </c>
      <c r="E29" s="10"/>
      <c r="F29" s="11">
        <f t="shared" si="39"/>
        <v>0</v>
      </c>
      <c r="G29" s="11"/>
      <c r="H29" s="11">
        <f t="shared" si="40"/>
        <v>0</v>
      </c>
      <c r="I29" s="11">
        <f t="shared" si="41"/>
        <v>0</v>
      </c>
      <c r="J29" s="12">
        <f t="shared" si="42"/>
        <v>0</v>
      </c>
    </row>
    <row r="30" spans="1:10">
      <c r="A30" s="30">
        <v>26</v>
      </c>
      <c r="B30" s="9" t="s">
        <v>32</v>
      </c>
      <c r="C30" s="33">
        <v>2</v>
      </c>
      <c r="D30" s="23" t="s">
        <v>10</v>
      </c>
      <c r="E30" s="10"/>
      <c r="F30" s="11">
        <f t="shared" si="39"/>
        <v>0</v>
      </c>
      <c r="G30" s="11"/>
      <c r="H30" s="11">
        <f t="shared" si="40"/>
        <v>0</v>
      </c>
      <c r="I30" s="11">
        <f t="shared" si="41"/>
        <v>0</v>
      </c>
      <c r="J30" s="12">
        <f t="shared" si="42"/>
        <v>0</v>
      </c>
    </row>
    <row r="31" spans="1:10">
      <c r="A31" s="30">
        <v>27</v>
      </c>
      <c r="B31" s="9" t="s">
        <v>33</v>
      </c>
      <c r="C31" s="33">
        <v>4</v>
      </c>
      <c r="D31" s="23" t="s">
        <v>10</v>
      </c>
      <c r="E31" s="10"/>
      <c r="F31" s="11">
        <f t="shared" si="39"/>
        <v>0</v>
      </c>
      <c r="G31" s="11"/>
      <c r="H31" s="11">
        <f t="shared" si="40"/>
        <v>0</v>
      </c>
      <c r="I31" s="11">
        <f t="shared" si="41"/>
        <v>0</v>
      </c>
      <c r="J31" s="12">
        <f t="shared" si="42"/>
        <v>0</v>
      </c>
    </row>
    <row r="32" spans="1:10">
      <c r="A32" s="30">
        <v>28</v>
      </c>
      <c r="B32" s="9" t="s">
        <v>34</v>
      </c>
      <c r="C32" s="33">
        <v>2</v>
      </c>
      <c r="D32" s="23" t="s">
        <v>10</v>
      </c>
      <c r="E32" s="10"/>
      <c r="F32" s="11">
        <f t="shared" si="39"/>
        <v>0</v>
      </c>
      <c r="G32" s="11"/>
      <c r="H32" s="11">
        <f t="shared" si="40"/>
        <v>0</v>
      </c>
      <c r="I32" s="11">
        <f t="shared" si="41"/>
        <v>0</v>
      </c>
      <c r="J32" s="12">
        <f t="shared" si="42"/>
        <v>0</v>
      </c>
    </row>
    <row r="33" spans="1:10">
      <c r="A33" s="30">
        <v>29</v>
      </c>
      <c r="B33" s="9" t="s">
        <v>35</v>
      </c>
      <c r="C33" s="33">
        <v>2</v>
      </c>
      <c r="D33" s="23" t="s">
        <v>10</v>
      </c>
      <c r="E33" s="10"/>
      <c r="F33" s="11">
        <f t="shared" si="39"/>
        <v>0</v>
      </c>
      <c r="G33" s="11"/>
      <c r="H33" s="11">
        <f t="shared" si="40"/>
        <v>0</v>
      </c>
      <c r="I33" s="11">
        <f t="shared" si="41"/>
        <v>0</v>
      </c>
      <c r="J33" s="12">
        <f t="shared" si="42"/>
        <v>0</v>
      </c>
    </row>
    <row r="34" spans="1:10">
      <c r="A34" s="30"/>
      <c r="B34" s="24" t="s">
        <v>99</v>
      </c>
      <c r="C34" s="33"/>
      <c r="D34" s="23"/>
      <c r="E34" s="10"/>
      <c r="F34" s="11"/>
      <c r="G34" s="11"/>
      <c r="H34" s="11"/>
      <c r="I34" s="11"/>
      <c r="J34" s="12"/>
    </row>
    <row r="35" spans="1:10" ht="33.75">
      <c r="A35" s="30">
        <v>30</v>
      </c>
      <c r="B35" s="9" t="s">
        <v>53</v>
      </c>
      <c r="C35" s="33">
        <v>8</v>
      </c>
      <c r="D35" s="23" t="s">
        <v>10</v>
      </c>
      <c r="E35" s="10"/>
      <c r="F35" s="11">
        <f t="shared" si="39"/>
        <v>0</v>
      </c>
      <c r="G35" s="11"/>
      <c r="H35" s="11">
        <f t="shared" si="40"/>
        <v>0</v>
      </c>
      <c r="I35" s="11">
        <f t="shared" si="41"/>
        <v>0</v>
      </c>
      <c r="J35" s="12">
        <f t="shared" si="42"/>
        <v>0</v>
      </c>
    </row>
    <row r="36" spans="1:10">
      <c r="A36" s="30">
        <v>31</v>
      </c>
      <c r="B36" s="9" t="s">
        <v>30</v>
      </c>
      <c r="C36" s="33">
        <v>16</v>
      </c>
      <c r="D36" s="23" t="s">
        <v>10</v>
      </c>
      <c r="E36" s="10"/>
      <c r="F36" s="11">
        <f t="shared" ref="F36:F47" si="43">C36*E36</f>
        <v>0</v>
      </c>
      <c r="G36" s="11"/>
      <c r="H36" s="11">
        <f t="shared" ref="H36:H47" si="44">C36*G36</f>
        <v>0</v>
      </c>
      <c r="I36" s="11">
        <f t="shared" ref="I36:I47" si="45">E36+G36</f>
        <v>0</v>
      </c>
      <c r="J36" s="12">
        <f t="shared" ref="J36:J47" si="46">F36+H36</f>
        <v>0</v>
      </c>
    </row>
    <row r="37" spans="1:10" ht="22.5">
      <c r="A37" s="30">
        <v>32</v>
      </c>
      <c r="B37" s="9" t="s">
        <v>31</v>
      </c>
      <c r="C37" s="33">
        <v>16</v>
      </c>
      <c r="D37" s="23" t="s">
        <v>10</v>
      </c>
      <c r="E37" s="10"/>
      <c r="F37" s="11">
        <f t="shared" si="43"/>
        <v>0</v>
      </c>
      <c r="G37" s="11"/>
      <c r="H37" s="11">
        <f t="shared" si="44"/>
        <v>0</v>
      </c>
      <c r="I37" s="11">
        <f t="shared" si="45"/>
        <v>0</v>
      </c>
      <c r="J37" s="12">
        <f t="shared" si="46"/>
        <v>0</v>
      </c>
    </row>
    <row r="38" spans="1:10">
      <c r="A38" s="30">
        <v>33</v>
      </c>
      <c r="B38" s="9" t="s">
        <v>32</v>
      </c>
      <c r="C38" s="33">
        <v>8</v>
      </c>
      <c r="D38" s="23" t="s">
        <v>10</v>
      </c>
      <c r="E38" s="10"/>
      <c r="F38" s="11">
        <f t="shared" si="43"/>
        <v>0</v>
      </c>
      <c r="G38" s="11"/>
      <c r="H38" s="11">
        <f t="shared" si="44"/>
        <v>0</v>
      </c>
      <c r="I38" s="11">
        <f t="shared" si="45"/>
        <v>0</v>
      </c>
      <c r="J38" s="12">
        <f t="shared" si="46"/>
        <v>0</v>
      </c>
    </row>
    <row r="39" spans="1:10">
      <c r="A39" s="30"/>
      <c r="B39" s="24" t="s">
        <v>100</v>
      </c>
      <c r="C39" s="33"/>
      <c r="D39" s="23"/>
      <c r="E39" s="10"/>
      <c r="F39" s="11"/>
      <c r="G39" s="11"/>
      <c r="H39" s="11"/>
      <c r="I39" s="11"/>
      <c r="J39" s="12"/>
    </row>
    <row r="40" spans="1:10" ht="22.5">
      <c r="A40" s="30">
        <v>34</v>
      </c>
      <c r="B40" s="9" t="s">
        <v>54</v>
      </c>
      <c r="C40" s="33">
        <v>5</v>
      </c>
      <c r="D40" s="23" t="s">
        <v>10</v>
      </c>
      <c r="E40" s="10"/>
      <c r="F40" s="11">
        <f t="shared" si="43"/>
        <v>0</v>
      </c>
      <c r="G40" s="11"/>
      <c r="H40" s="11">
        <f t="shared" si="44"/>
        <v>0</v>
      </c>
      <c r="I40" s="11">
        <f t="shared" si="45"/>
        <v>0</v>
      </c>
      <c r="J40" s="12">
        <f t="shared" si="46"/>
        <v>0</v>
      </c>
    </row>
    <row r="41" spans="1:10">
      <c r="A41" s="30"/>
      <c r="B41" s="24" t="s">
        <v>36</v>
      </c>
      <c r="C41" s="33"/>
      <c r="D41" s="23"/>
      <c r="E41" s="10"/>
      <c r="F41" s="11"/>
      <c r="G41" s="11"/>
      <c r="H41" s="11"/>
      <c r="I41" s="11"/>
      <c r="J41" s="12"/>
    </row>
    <row r="42" spans="1:10" ht="22.5">
      <c r="A42" s="30">
        <v>35</v>
      </c>
      <c r="B42" s="9" t="s">
        <v>38</v>
      </c>
      <c r="C42" s="33">
        <v>20</v>
      </c>
      <c r="D42" s="23" t="s">
        <v>10</v>
      </c>
      <c r="E42" s="10"/>
      <c r="F42" s="11">
        <f t="shared" si="43"/>
        <v>0</v>
      </c>
      <c r="G42" s="11"/>
      <c r="H42" s="11">
        <f t="shared" si="44"/>
        <v>0</v>
      </c>
      <c r="I42" s="11">
        <f t="shared" si="45"/>
        <v>0</v>
      </c>
      <c r="J42" s="12">
        <f t="shared" si="46"/>
        <v>0</v>
      </c>
    </row>
    <row r="43" spans="1:10" ht="33.75">
      <c r="A43" s="30">
        <v>36</v>
      </c>
      <c r="B43" s="9" t="s">
        <v>39</v>
      </c>
      <c r="C43" s="33">
        <v>10</v>
      </c>
      <c r="D43" s="23" t="s">
        <v>10</v>
      </c>
      <c r="E43" s="10"/>
      <c r="F43" s="11">
        <f t="shared" si="43"/>
        <v>0</v>
      </c>
      <c r="G43" s="11"/>
      <c r="H43" s="11">
        <f t="shared" si="44"/>
        <v>0</v>
      </c>
      <c r="I43" s="11">
        <f t="shared" si="45"/>
        <v>0</v>
      </c>
      <c r="J43" s="12">
        <f t="shared" si="46"/>
        <v>0</v>
      </c>
    </row>
    <row r="44" spans="1:10">
      <c r="A44" s="30"/>
      <c r="B44" s="24" t="s">
        <v>37</v>
      </c>
      <c r="C44" s="33"/>
      <c r="D44" s="23"/>
      <c r="E44" s="10"/>
      <c r="F44" s="11"/>
      <c r="G44" s="11"/>
      <c r="H44" s="11"/>
      <c r="I44" s="11"/>
      <c r="J44" s="12"/>
    </row>
    <row r="45" spans="1:10" ht="33.75">
      <c r="A45" s="30">
        <v>37</v>
      </c>
      <c r="B45" s="9" t="s">
        <v>40</v>
      </c>
      <c r="C45" s="33">
        <v>1</v>
      </c>
      <c r="D45" s="23" t="s">
        <v>10</v>
      </c>
      <c r="E45" s="10"/>
      <c r="F45" s="11">
        <f t="shared" si="43"/>
        <v>0</v>
      </c>
      <c r="G45" s="11"/>
      <c r="H45" s="11">
        <f t="shared" si="44"/>
        <v>0</v>
      </c>
      <c r="I45" s="11">
        <f t="shared" si="45"/>
        <v>0</v>
      </c>
      <c r="J45" s="12">
        <f t="shared" si="46"/>
        <v>0</v>
      </c>
    </row>
    <row r="46" spans="1:10">
      <c r="A46" s="30"/>
      <c r="B46" s="24" t="s">
        <v>76</v>
      </c>
      <c r="C46" s="33"/>
      <c r="D46" s="23"/>
      <c r="E46" s="10"/>
      <c r="F46" s="11"/>
      <c r="G46" s="11"/>
      <c r="H46" s="11"/>
      <c r="I46" s="11"/>
      <c r="J46" s="12"/>
    </row>
    <row r="47" spans="1:10" ht="90">
      <c r="A47" s="30">
        <v>38</v>
      </c>
      <c r="B47" s="9" t="s">
        <v>74</v>
      </c>
      <c r="C47" s="33">
        <v>28</v>
      </c>
      <c r="D47" s="23" t="s">
        <v>10</v>
      </c>
      <c r="E47" s="10"/>
      <c r="F47" s="11">
        <f t="shared" si="43"/>
        <v>0</v>
      </c>
      <c r="G47" s="11"/>
      <c r="H47" s="11">
        <f t="shared" si="44"/>
        <v>0</v>
      </c>
      <c r="I47" s="11">
        <f t="shared" si="45"/>
        <v>0</v>
      </c>
      <c r="J47" s="12">
        <f t="shared" si="46"/>
        <v>0</v>
      </c>
    </row>
    <row r="48" spans="1:10" ht="22.5">
      <c r="A48" s="30">
        <v>39</v>
      </c>
      <c r="B48" s="9" t="s">
        <v>75</v>
      </c>
      <c r="C48" s="33">
        <v>56</v>
      </c>
      <c r="D48" s="23" t="s">
        <v>10</v>
      </c>
      <c r="E48" s="10"/>
      <c r="F48" s="11">
        <f t="shared" ref="F48" si="47">C48*E48</f>
        <v>0</v>
      </c>
      <c r="G48" s="11"/>
      <c r="H48" s="11">
        <f t="shared" ref="H48" si="48">C48*G48</f>
        <v>0</v>
      </c>
      <c r="I48" s="11">
        <f t="shared" ref="I48" si="49">E48+G48</f>
        <v>0</v>
      </c>
      <c r="J48" s="12">
        <f t="shared" ref="J48" si="50">F48+H48</f>
        <v>0</v>
      </c>
    </row>
    <row r="49" spans="1:10">
      <c r="A49" s="30">
        <v>40</v>
      </c>
      <c r="B49" s="9" t="s">
        <v>101</v>
      </c>
      <c r="C49" s="33">
        <v>2</v>
      </c>
      <c r="D49" s="23" t="s">
        <v>10</v>
      </c>
      <c r="E49" s="10"/>
      <c r="F49" s="11">
        <f t="shared" si="0"/>
        <v>0</v>
      </c>
      <c r="G49" s="11"/>
      <c r="H49" s="11">
        <f t="shared" si="1"/>
        <v>0</v>
      </c>
      <c r="I49" s="11">
        <f t="shared" si="2"/>
        <v>0</v>
      </c>
      <c r="J49" s="12">
        <f t="shared" si="2"/>
        <v>0</v>
      </c>
    </row>
    <row r="50" spans="1:10">
      <c r="A50" s="30">
        <v>41</v>
      </c>
      <c r="B50" s="9" t="s">
        <v>85</v>
      </c>
      <c r="C50" s="33">
        <v>2</v>
      </c>
      <c r="D50" s="23" t="s">
        <v>10</v>
      </c>
      <c r="E50" s="10"/>
      <c r="F50" s="11">
        <f t="shared" ref="F50" si="51">C50*E50</f>
        <v>0</v>
      </c>
      <c r="G50" s="11"/>
      <c r="H50" s="11">
        <f t="shared" ref="H50" si="52">C50*G50</f>
        <v>0</v>
      </c>
      <c r="I50" s="11">
        <f t="shared" ref="I50" si="53">E50+G50</f>
        <v>0</v>
      </c>
      <c r="J50" s="12">
        <f t="shared" ref="J50" si="54">F50+H50</f>
        <v>0</v>
      </c>
    </row>
    <row r="51" spans="1:10" ht="90">
      <c r="A51" s="30">
        <v>42</v>
      </c>
      <c r="B51" s="9" t="s">
        <v>95</v>
      </c>
      <c r="C51" s="33">
        <v>2</v>
      </c>
      <c r="D51" s="23" t="s">
        <v>10</v>
      </c>
      <c r="E51" s="10"/>
      <c r="F51" s="11">
        <f t="shared" si="0"/>
        <v>0</v>
      </c>
      <c r="G51" s="11"/>
      <c r="H51" s="11">
        <f t="shared" si="1"/>
        <v>0</v>
      </c>
      <c r="I51" s="11">
        <f t="shared" si="2"/>
        <v>0</v>
      </c>
      <c r="J51" s="12">
        <f t="shared" si="2"/>
        <v>0</v>
      </c>
    </row>
    <row r="52" spans="1:10" ht="101.25">
      <c r="A52" s="30">
        <v>43</v>
      </c>
      <c r="B52" s="9" t="s">
        <v>55</v>
      </c>
      <c r="C52" s="33">
        <v>4</v>
      </c>
      <c r="D52" s="23" t="s">
        <v>10</v>
      </c>
      <c r="E52" s="10"/>
      <c r="F52" s="11">
        <f t="shared" ref="F52:F53" si="55">C52*E52</f>
        <v>0</v>
      </c>
      <c r="G52" s="11"/>
      <c r="H52" s="11">
        <f t="shared" ref="H52:H53" si="56">C52*G52</f>
        <v>0</v>
      </c>
      <c r="I52" s="11">
        <f t="shared" ref="I52:I53" si="57">E52+G52</f>
        <v>0</v>
      </c>
      <c r="J52" s="12">
        <f t="shared" ref="J52:J53" si="58">F52+H52</f>
        <v>0</v>
      </c>
    </row>
    <row r="53" spans="1:10" ht="33.75">
      <c r="A53" s="30">
        <v>44</v>
      </c>
      <c r="B53" s="9" t="s">
        <v>97</v>
      </c>
      <c r="C53" s="33">
        <v>1</v>
      </c>
      <c r="D53" s="23" t="s">
        <v>10</v>
      </c>
      <c r="E53" s="10"/>
      <c r="F53" s="11">
        <f t="shared" si="55"/>
        <v>0</v>
      </c>
      <c r="G53" s="11"/>
      <c r="H53" s="11">
        <f t="shared" si="56"/>
        <v>0</v>
      </c>
      <c r="I53" s="11">
        <f t="shared" si="57"/>
        <v>0</v>
      </c>
      <c r="J53" s="12">
        <f t="shared" si="58"/>
        <v>0</v>
      </c>
    </row>
    <row r="54" spans="1:10">
      <c r="A54" s="30">
        <v>45</v>
      </c>
      <c r="B54" s="9" t="s">
        <v>45</v>
      </c>
      <c r="C54" s="33">
        <v>1</v>
      </c>
      <c r="D54" s="23" t="s">
        <v>10</v>
      </c>
      <c r="E54" s="10"/>
      <c r="F54" s="11">
        <f t="shared" si="0"/>
        <v>0</v>
      </c>
      <c r="G54" s="11"/>
      <c r="H54" s="11">
        <f t="shared" si="1"/>
        <v>0</v>
      </c>
      <c r="I54" s="11">
        <f t="shared" si="2"/>
        <v>0</v>
      </c>
      <c r="J54" s="12">
        <f t="shared" si="2"/>
        <v>0</v>
      </c>
    </row>
    <row r="55" spans="1:10">
      <c r="A55" s="30">
        <v>46</v>
      </c>
      <c r="B55" s="9" t="s">
        <v>48</v>
      </c>
      <c r="C55" s="33">
        <v>143</v>
      </c>
      <c r="D55" s="23" t="s">
        <v>10</v>
      </c>
      <c r="E55" s="10"/>
      <c r="F55" s="11">
        <f t="shared" si="0"/>
        <v>0</v>
      </c>
      <c r="G55" s="11"/>
      <c r="H55" s="11">
        <f t="shared" si="1"/>
        <v>0</v>
      </c>
      <c r="I55" s="11">
        <f t="shared" si="2"/>
        <v>0</v>
      </c>
      <c r="J55" s="12">
        <f t="shared" si="2"/>
        <v>0</v>
      </c>
    </row>
    <row r="56" spans="1:10">
      <c r="A56" s="30">
        <v>47</v>
      </c>
      <c r="B56" s="9" t="s">
        <v>49</v>
      </c>
      <c r="C56" s="33">
        <v>1</v>
      </c>
      <c r="D56" s="23" t="s">
        <v>10</v>
      </c>
      <c r="E56" s="10"/>
      <c r="F56" s="11">
        <f t="shared" ref="F56:F63" si="59">C56*E56</f>
        <v>0</v>
      </c>
      <c r="G56" s="11"/>
      <c r="H56" s="11">
        <f t="shared" ref="H56:H63" si="60">C56*G56</f>
        <v>0</v>
      </c>
      <c r="I56" s="11">
        <f t="shared" ref="I56:I63" si="61">E56+G56</f>
        <v>0</v>
      </c>
      <c r="J56" s="12">
        <f t="shared" ref="J56:J63" si="62">F56+H56</f>
        <v>0</v>
      </c>
    </row>
    <row r="57" spans="1:10">
      <c r="A57" s="30">
        <v>48</v>
      </c>
      <c r="B57" s="9" t="s">
        <v>46</v>
      </c>
      <c r="C57" s="33">
        <v>1</v>
      </c>
      <c r="D57" s="23" t="s">
        <v>10</v>
      </c>
      <c r="E57" s="10"/>
      <c r="F57" s="11">
        <f t="shared" si="59"/>
        <v>0</v>
      </c>
      <c r="G57" s="11"/>
      <c r="H57" s="11">
        <f t="shared" si="60"/>
        <v>0</v>
      </c>
      <c r="I57" s="11">
        <f t="shared" si="61"/>
        <v>0</v>
      </c>
      <c r="J57" s="12">
        <f t="shared" si="62"/>
        <v>0</v>
      </c>
    </row>
    <row r="58" spans="1:10">
      <c r="A58" s="30">
        <v>49</v>
      </c>
      <c r="B58" s="9" t="s">
        <v>47</v>
      </c>
      <c r="C58" s="33">
        <v>50</v>
      </c>
      <c r="D58" s="23" t="s">
        <v>58</v>
      </c>
      <c r="E58" s="10"/>
      <c r="F58" s="11">
        <f t="shared" si="59"/>
        <v>0</v>
      </c>
      <c r="G58" s="11"/>
      <c r="H58" s="11">
        <f t="shared" si="60"/>
        <v>0</v>
      </c>
      <c r="I58" s="11">
        <f t="shared" si="61"/>
        <v>0</v>
      </c>
      <c r="J58" s="12">
        <f t="shared" si="62"/>
        <v>0</v>
      </c>
    </row>
    <row r="59" spans="1:10">
      <c r="A59" s="30">
        <v>50</v>
      </c>
      <c r="B59" s="9" t="s">
        <v>50</v>
      </c>
      <c r="C59" s="33">
        <v>800</v>
      </c>
      <c r="D59" s="23" t="s">
        <v>10</v>
      </c>
      <c r="E59" s="10"/>
      <c r="F59" s="11">
        <f t="shared" si="59"/>
        <v>0</v>
      </c>
      <c r="G59" s="11"/>
      <c r="H59" s="11">
        <f t="shared" si="60"/>
        <v>0</v>
      </c>
      <c r="I59" s="11">
        <f t="shared" si="61"/>
        <v>0</v>
      </c>
      <c r="J59" s="12">
        <f t="shared" si="62"/>
        <v>0</v>
      </c>
    </row>
    <row r="60" spans="1:10">
      <c r="A60" s="30">
        <v>51</v>
      </c>
      <c r="B60" s="9" t="s">
        <v>51</v>
      </c>
      <c r="C60" s="33">
        <v>160</v>
      </c>
      <c r="D60" s="23" t="s">
        <v>58</v>
      </c>
      <c r="E60" s="10"/>
      <c r="F60" s="11">
        <f t="shared" si="59"/>
        <v>0</v>
      </c>
      <c r="G60" s="11"/>
      <c r="H60" s="11">
        <f t="shared" si="60"/>
        <v>0</v>
      </c>
      <c r="I60" s="11">
        <f t="shared" si="61"/>
        <v>0</v>
      </c>
      <c r="J60" s="12">
        <f t="shared" si="62"/>
        <v>0</v>
      </c>
    </row>
    <row r="61" spans="1:10" ht="78.75">
      <c r="A61" s="30">
        <v>52</v>
      </c>
      <c r="B61" s="9" t="s">
        <v>102</v>
      </c>
      <c r="C61" s="33">
        <v>1</v>
      </c>
      <c r="D61" s="23" t="s">
        <v>10</v>
      </c>
      <c r="E61" s="10"/>
      <c r="F61" s="11">
        <f t="shared" si="59"/>
        <v>0</v>
      </c>
      <c r="G61" s="11"/>
      <c r="H61" s="11">
        <f t="shared" si="60"/>
        <v>0</v>
      </c>
      <c r="I61" s="11">
        <f t="shared" si="61"/>
        <v>0</v>
      </c>
      <c r="J61" s="12">
        <f t="shared" si="62"/>
        <v>0</v>
      </c>
    </row>
    <row r="62" spans="1:10" ht="33.75">
      <c r="A62" s="30">
        <v>53</v>
      </c>
      <c r="B62" s="9" t="s">
        <v>80</v>
      </c>
      <c r="C62" s="33">
        <v>1</v>
      </c>
      <c r="D62" s="23" t="s">
        <v>10</v>
      </c>
      <c r="E62" s="10"/>
      <c r="F62" s="11">
        <f t="shared" ref="F62" si="63">C62*E62</f>
        <v>0</v>
      </c>
      <c r="G62" s="11"/>
      <c r="H62" s="11">
        <f t="shared" ref="H62" si="64">C62*G62</f>
        <v>0</v>
      </c>
      <c r="I62" s="11">
        <f t="shared" ref="I62" si="65">E62+G62</f>
        <v>0</v>
      </c>
      <c r="J62" s="12">
        <f t="shared" ref="J62" si="66">F62+H62</f>
        <v>0</v>
      </c>
    </row>
    <row r="63" spans="1:10" ht="78.75">
      <c r="A63" s="30">
        <v>54</v>
      </c>
      <c r="B63" s="9" t="s">
        <v>96</v>
      </c>
      <c r="C63" s="33">
        <v>1</v>
      </c>
      <c r="D63" s="23" t="s">
        <v>10</v>
      </c>
      <c r="E63" s="10"/>
      <c r="F63" s="11">
        <f t="shared" si="59"/>
        <v>0</v>
      </c>
      <c r="G63" s="11"/>
      <c r="H63" s="11">
        <f t="shared" si="60"/>
        <v>0</v>
      </c>
      <c r="I63" s="11">
        <f t="shared" si="61"/>
        <v>0</v>
      </c>
      <c r="J63" s="12">
        <f t="shared" si="62"/>
        <v>0</v>
      </c>
    </row>
    <row r="64" spans="1:10">
      <c r="A64" s="30">
        <v>55</v>
      </c>
      <c r="B64" s="9" t="s">
        <v>52</v>
      </c>
      <c r="C64" s="33">
        <v>1</v>
      </c>
      <c r="D64" s="23" t="s">
        <v>73</v>
      </c>
      <c r="E64" s="10"/>
      <c r="F64" s="11">
        <f t="shared" si="0"/>
        <v>0</v>
      </c>
      <c r="G64" s="11"/>
      <c r="H64" s="11">
        <f t="shared" si="1"/>
        <v>0</v>
      </c>
      <c r="I64" s="11">
        <f t="shared" si="2"/>
        <v>0</v>
      </c>
      <c r="J64" s="12">
        <f t="shared" si="2"/>
        <v>0</v>
      </c>
    </row>
    <row r="65" spans="1:10">
      <c r="A65" s="30"/>
      <c r="B65" s="25" t="s">
        <v>11</v>
      </c>
      <c r="C65" s="31"/>
      <c r="D65" s="5"/>
      <c r="E65" s="10"/>
      <c r="F65" s="11"/>
      <c r="G65" s="11"/>
      <c r="H65" s="11"/>
      <c r="I65" s="11"/>
      <c r="J65" s="12"/>
    </row>
    <row r="66" spans="1:10">
      <c r="A66" s="30">
        <v>56</v>
      </c>
      <c r="B66" s="9" t="s">
        <v>77</v>
      </c>
      <c r="C66" s="33">
        <v>2800</v>
      </c>
      <c r="D66" s="23" t="s">
        <v>10</v>
      </c>
      <c r="E66" s="10"/>
      <c r="F66" s="11">
        <f t="shared" si="0"/>
        <v>0</v>
      </c>
      <c r="G66" s="11"/>
      <c r="H66" s="11">
        <f t="shared" si="1"/>
        <v>0</v>
      </c>
      <c r="I66" s="11">
        <f t="shared" si="2"/>
        <v>0</v>
      </c>
      <c r="J66" s="12">
        <f t="shared" si="2"/>
        <v>0</v>
      </c>
    </row>
    <row r="67" spans="1:10">
      <c r="A67" s="30">
        <v>57</v>
      </c>
      <c r="B67" s="9" t="s">
        <v>78</v>
      </c>
      <c r="C67" s="33">
        <v>7250</v>
      </c>
      <c r="D67" s="23" t="s">
        <v>10</v>
      </c>
      <c r="E67" s="10"/>
      <c r="F67" s="11">
        <f t="shared" si="0"/>
        <v>0</v>
      </c>
      <c r="G67" s="11"/>
      <c r="H67" s="11">
        <f t="shared" si="1"/>
        <v>0</v>
      </c>
      <c r="I67" s="11">
        <f t="shared" si="2"/>
        <v>0</v>
      </c>
      <c r="J67" s="12">
        <f t="shared" si="2"/>
        <v>0</v>
      </c>
    </row>
    <row r="68" spans="1:10">
      <c r="A68" s="30">
        <v>58</v>
      </c>
      <c r="B68" s="9" t="s">
        <v>79</v>
      </c>
      <c r="C68" s="33">
        <v>5150</v>
      </c>
      <c r="D68" s="23" t="s">
        <v>10</v>
      </c>
      <c r="E68" s="10"/>
      <c r="F68" s="11">
        <f t="shared" si="0"/>
        <v>0</v>
      </c>
      <c r="G68" s="11"/>
      <c r="H68" s="11">
        <f t="shared" si="1"/>
        <v>0</v>
      </c>
      <c r="I68" s="11">
        <f t="shared" si="2"/>
        <v>0</v>
      </c>
      <c r="J68" s="12">
        <f t="shared" si="2"/>
        <v>0</v>
      </c>
    </row>
    <row r="69" spans="1:10">
      <c r="A69" s="30">
        <v>59</v>
      </c>
      <c r="B69" s="9" t="s">
        <v>18</v>
      </c>
      <c r="C69" s="33">
        <v>2250</v>
      </c>
      <c r="D69" s="23" t="s">
        <v>10</v>
      </c>
      <c r="E69" s="10"/>
      <c r="F69" s="11">
        <f t="shared" si="0"/>
        <v>0</v>
      </c>
      <c r="G69" s="11"/>
      <c r="H69" s="11">
        <f t="shared" si="1"/>
        <v>0</v>
      </c>
      <c r="I69" s="11">
        <f t="shared" si="2"/>
        <v>0</v>
      </c>
      <c r="J69" s="12">
        <f t="shared" si="2"/>
        <v>0</v>
      </c>
    </row>
    <row r="70" spans="1:10">
      <c r="A70" s="30">
        <v>60</v>
      </c>
      <c r="B70" s="9" t="s">
        <v>26</v>
      </c>
      <c r="C70" s="33">
        <v>60</v>
      </c>
      <c r="D70" s="23" t="s">
        <v>10</v>
      </c>
      <c r="E70" s="10"/>
      <c r="F70" s="11">
        <f t="shared" si="0"/>
        <v>0</v>
      </c>
      <c r="G70" s="11"/>
      <c r="H70" s="11">
        <f t="shared" si="1"/>
        <v>0</v>
      </c>
      <c r="I70" s="11">
        <f t="shared" si="2"/>
        <v>0</v>
      </c>
      <c r="J70" s="12">
        <f t="shared" si="2"/>
        <v>0</v>
      </c>
    </row>
    <row r="71" spans="1:10">
      <c r="A71" s="30"/>
      <c r="B71" s="13" t="s">
        <v>12</v>
      </c>
      <c r="C71" s="33"/>
      <c r="D71" s="23"/>
      <c r="E71" s="10"/>
      <c r="F71" s="11"/>
      <c r="G71" s="11"/>
      <c r="H71" s="11"/>
      <c r="I71" s="11"/>
      <c r="J71" s="12"/>
    </row>
    <row r="72" spans="1:10">
      <c r="A72" s="30">
        <v>61</v>
      </c>
      <c r="B72" s="32" t="s">
        <v>86</v>
      </c>
      <c r="C72" s="33">
        <v>1</v>
      </c>
      <c r="D72" s="23" t="s">
        <v>13</v>
      </c>
      <c r="E72" s="10"/>
      <c r="F72" s="11">
        <f t="shared" si="0"/>
        <v>0</v>
      </c>
      <c r="G72" s="11"/>
      <c r="H72" s="11">
        <f t="shared" si="1"/>
        <v>0</v>
      </c>
      <c r="I72" s="11">
        <f t="shared" si="2"/>
        <v>0</v>
      </c>
      <c r="J72" s="12">
        <f t="shared" si="2"/>
        <v>0</v>
      </c>
    </row>
    <row r="73" spans="1:10">
      <c r="A73" s="30">
        <v>62</v>
      </c>
      <c r="B73" s="32" t="s">
        <v>87</v>
      </c>
      <c r="C73" s="33">
        <v>1</v>
      </c>
      <c r="D73" s="23" t="s">
        <v>13</v>
      </c>
      <c r="E73" s="10"/>
      <c r="F73" s="11">
        <f t="shared" si="0"/>
        <v>0</v>
      </c>
      <c r="G73" s="11"/>
      <c r="H73" s="11">
        <f t="shared" si="1"/>
        <v>0</v>
      </c>
      <c r="I73" s="11">
        <f t="shared" si="2"/>
        <v>0</v>
      </c>
      <c r="J73" s="12">
        <f t="shared" si="2"/>
        <v>0</v>
      </c>
    </row>
    <row r="74" spans="1:10">
      <c r="A74" s="30">
        <v>63</v>
      </c>
      <c r="B74" s="32" t="s">
        <v>88</v>
      </c>
      <c r="C74" s="33">
        <v>1</v>
      </c>
      <c r="D74" s="23" t="s">
        <v>13</v>
      </c>
      <c r="E74" s="10"/>
      <c r="F74" s="11">
        <f t="shared" si="0"/>
        <v>0</v>
      </c>
      <c r="G74" s="11"/>
      <c r="H74" s="11">
        <f t="shared" si="1"/>
        <v>0</v>
      </c>
      <c r="I74" s="11">
        <f t="shared" si="2"/>
        <v>0</v>
      </c>
      <c r="J74" s="12">
        <f t="shared" si="2"/>
        <v>0</v>
      </c>
    </row>
    <row r="75" spans="1:10">
      <c r="A75" s="30">
        <v>64</v>
      </c>
      <c r="B75" s="32" t="s">
        <v>89</v>
      </c>
      <c r="C75" s="33">
        <v>1</v>
      </c>
      <c r="D75" s="23" t="s">
        <v>13</v>
      </c>
      <c r="E75" s="10"/>
      <c r="F75" s="11">
        <f t="shared" si="0"/>
        <v>0</v>
      </c>
      <c r="G75" s="11"/>
      <c r="H75" s="11">
        <f t="shared" si="1"/>
        <v>0</v>
      </c>
      <c r="I75" s="11">
        <f t="shared" si="2"/>
        <v>0</v>
      </c>
      <c r="J75" s="12">
        <f t="shared" si="2"/>
        <v>0</v>
      </c>
    </row>
    <row r="76" spans="1:10">
      <c r="A76" s="30">
        <v>65</v>
      </c>
      <c r="B76" s="32" t="s">
        <v>90</v>
      </c>
      <c r="C76" s="33">
        <v>1</v>
      </c>
      <c r="D76" s="23" t="s">
        <v>13</v>
      </c>
      <c r="E76" s="10"/>
      <c r="F76" s="11">
        <f t="shared" si="0"/>
        <v>0</v>
      </c>
      <c r="G76" s="11"/>
      <c r="H76" s="11">
        <f t="shared" si="1"/>
        <v>0</v>
      </c>
      <c r="I76" s="11">
        <f t="shared" si="2"/>
        <v>0</v>
      </c>
      <c r="J76" s="12">
        <f t="shared" si="2"/>
        <v>0</v>
      </c>
    </row>
    <row r="77" spans="1:10">
      <c r="A77" s="30">
        <v>66</v>
      </c>
      <c r="B77" s="32" t="s">
        <v>91</v>
      </c>
      <c r="C77" s="33">
        <v>1</v>
      </c>
      <c r="D77" s="23" t="s">
        <v>13</v>
      </c>
      <c r="E77" s="10"/>
      <c r="F77" s="11">
        <f t="shared" si="0"/>
        <v>0</v>
      </c>
      <c r="G77" s="11"/>
      <c r="H77" s="11">
        <f t="shared" si="1"/>
        <v>0</v>
      </c>
      <c r="I77" s="11">
        <f t="shared" si="2"/>
        <v>0</v>
      </c>
      <c r="J77" s="12">
        <f t="shared" si="2"/>
        <v>0</v>
      </c>
    </row>
    <row r="78" spans="1:10">
      <c r="A78" s="30">
        <v>67</v>
      </c>
      <c r="B78" s="32" t="s">
        <v>92</v>
      </c>
      <c r="C78" s="33">
        <v>1</v>
      </c>
      <c r="D78" s="23" t="s">
        <v>13</v>
      </c>
      <c r="E78" s="10"/>
      <c r="F78" s="11">
        <f t="shared" si="0"/>
        <v>0</v>
      </c>
      <c r="G78" s="11"/>
      <c r="H78" s="11">
        <f t="shared" si="1"/>
        <v>0</v>
      </c>
      <c r="I78" s="11">
        <f t="shared" si="2"/>
        <v>0</v>
      </c>
      <c r="J78" s="12">
        <f t="shared" si="2"/>
        <v>0</v>
      </c>
    </row>
    <row r="79" spans="1:10" ht="15.75" thickBot="1">
      <c r="A79" s="30">
        <v>68</v>
      </c>
      <c r="B79" s="32" t="s">
        <v>93</v>
      </c>
      <c r="C79" s="33">
        <v>1</v>
      </c>
      <c r="D79" s="23" t="s">
        <v>13</v>
      </c>
      <c r="E79" s="10"/>
      <c r="F79" s="11">
        <f t="shared" si="0"/>
        <v>0</v>
      </c>
      <c r="G79" s="11"/>
      <c r="H79" s="11">
        <f t="shared" si="1"/>
        <v>0</v>
      </c>
      <c r="I79" s="11">
        <f t="shared" si="2"/>
        <v>0</v>
      </c>
      <c r="J79" s="12">
        <f t="shared" si="2"/>
        <v>0</v>
      </c>
    </row>
    <row r="80" spans="1:10" ht="15.75" thickBot="1">
      <c r="F80" s="14">
        <f>SUM(F4:F79)</f>
        <v>0</v>
      </c>
      <c r="H80" s="14">
        <f>SUM(H4:H79)</f>
        <v>0</v>
      </c>
      <c r="I80" s="15"/>
      <c r="J80" s="16">
        <f>SUM(J4:J79)</f>
        <v>0</v>
      </c>
    </row>
  </sheetData>
  <pageMargins left="0.51181102362204722" right="0.51181102362204722" top="0.78740157480314965" bottom="0.78740157480314965" header="0.31496062992125984" footer="0.31496062992125984"/>
  <pageSetup paperSize="9" scale="94" fitToHeight="10" orientation="landscape" r:id="rId1"/>
  <headerFooter>
    <oddHeade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BIO</vt:lpstr>
      <vt:lpstr>CCTV-IBS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2016-11-24T11:38:47Z</dcterms:created>
  <dcterms:modified xsi:type="dcterms:W3CDTF">2016-11-25T11:12:36Z</dcterms:modified>
</cp:coreProperties>
</file>